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715" windowHeight="9780" firstSheet="2" activeTab="4"/>
  </bookViews>
  <sheets>
    <sheet name="TRIB. SUPERIOR CIVIL" sheetId="1" r:id="rId1"/>
    <sheet name="TRIB. SUPERIOR CIVIL RESTITUCIO" sheetId="2" r:id="rId2"/>
    <sheet name="JUZ. CIRCUITO CIVIL" sheetId="3" r:id="rId3"/>
    <sheet name="JUZ. CIRCUITO CIVILREST. TIERRA" sheetId="4" r:id="rId4"/>
    <sheet name="JUZ. CIVIL MUNICIPAL" sheetId="5" r:id="rId5"/>
    <sheet name="JUZ. CIVIL MUNI. PEQ. CAUSAS" sheetId="6" r:id="rId6"/>
    <sheet name="Hoja1" sheetId="7" r:id="rId7"/>
  </sheets>
  <definedNames>
    <definedName name="_xlnm.Print_Titles" localSheetId="2">'JUZ. CIRCUITO CIVIL'!$1:$13</definedName>
    <definedName name="_xlnm.Print_Titles" localSheetId="3">'JUZ. CIRCUITO CIVILREST. TIERRA'!$1:$14</definedName>
    <definedName name="_xlnm.Print_Titles" localSheetId="5">'JUZ. CIVIL MUNI. PEQ. CAUSAS'!$1:$13</definedName>
    <definedName name="_xlnm.Print_Titles" localSheetId="4">'JUZ. CIVIL MUNICIPAL'!$1:$13</definedName>
  </definedNames>
  <calcPr fullCalcOnLoad="1"/>
</workbook>
</file>

<file path=xl/sharedStrings.xml><?xml version="1.0" encoding="utf-8"?>
<sst xmlns="http://schemas.openxmlformats.org/spreadsheetml/2006/main" count="1807" uniqueCount="1048">
  <si>
    <t>DISTRITO</t>
  </si>
  <si>
    <t>NOMBRE DEL DESPACHO</t>
  </si>
  <si>
    <t>Bogotá</t>
  </si>
  <si>
    <t>Despacho 001 de la Sala Civil del Tribunal Superior de Bogotá</t>
  </si>
  <si>
    <t>Despacho 002 de la Sala Civil del Tribunal Superior de Bogotá</t>
  </si>
  <si>
    <t>Despacho 003 de la Sala Civil del Tribunal Superior de Bogotá</t>
  </si>
  <si>
    <t>Despacho 004 de la Sala Civil del Tribunal Superior de Bogotá</t>
  </si>
  <si>
    <t>Despacho 005 de la Sala Civil del Tribunal Superior de Bogotá</t>
  </si>
  <si>
    <t>Despacho 006 de la Sala Civil del Tribunal Superior de Bogotá</t>
  </si>
  <si>
    <t>Despacho 007 de la Sala Civil del Tribunal Superior de Bogotá</t>
  </si>
  <si>
    <t>Despacho 008 de la Sala Civil del Tribunal Superior de Bogotá</t>
  </si>
  <si>
    <t>Despacho 009 de la Sala Civil del Tribunal Superior de Bogotá</t>
  </si>
  <si>
    <t>Despacho 010 de la Sala Civil del Tribunal Superior de Bogotá</t>
  </si>
  <si>
    <t>Despacho 011 de la Sala Civil del Tribunal Superior de Bogotá</t>
  </si>
  <si>
    <t>Despacho 012 de la Sala Civil del Tribunal Superior de Bogotá</t>
  </si>
  <si>
    <t>Despacho 013 de la Sala Civil del Tribunal Superior de Bogotá</t>
  </si>
  <si>
    <t>Despacho 014 de la Sala Civil del Tribunal Superior de Bogotá</t>
  </si>
  <si>
    <t>Despacho 015 de la Sala Civil del Tribunal Superior de Bogotá</t>
  </si>
  <si>
    <t>Despacho 016 de la Sala Civil del Tribunal Superior de Bogotá</t>
  </si>
  <si>
    <t>Despacho 017 de la Sala Civil del Tribunal Superior de Bogotá</t>
  </si>
  <si>
    <t>Despacho 018 de la Sala Civil del Tribunal Superior de Bogotá</t>
  </si>
  <si>
    <t>Despacho 019 de la Sala Civil del Tribunal Superior de Bogotá</t>
  </si>
  <si>
    <t>Despacho 020 de la Sala Civil del Tribunal Superior de Bogotá</t>
  </si>
  <si>
    <t>Despacho 021 de la Sala Civil del Tribunal Superior de Bogotá</t>
  </si>
  <si>
    <t>Total Bogotá</t>
  </si>
  <si>
    <t>Cali</t>
  </si>
  <si>
    <t>Despacho 001 de la Sala Civil del Tribunal Superior de Cali</t>
  </si>
  <si>
    <t>Despacho 002 de la Sala Civil del Tribunal Superior de Cali</t>
  </si>
  <si>
    <t>Despacho 003 de la Sala Civil del Tribunal Superior de Cali</t>
  </si>
  <si>
    <t>Despacho 004 de la Sala Civil del Tribunal Superior de Cali</t>
  </si>
  <si>
    <t>Despacho 005 de la Sala Civil del Tribunal Superior de Cali</t>
  </si>
  <si>
    <t>Despacho 006 de la Sala Civil del Tribunal Superior de Cali</t>
  </si>
  <si>
    <t>Despacho 007 de la Sala Civil del Tribunal Superior de Cali</t>
  </si>
  <si>
    <t>Despacho 008 de la Sala Civil del Tribunal Superior de Cali</t>
  </si>
  <si>
    <t>Despacho 009 de la Sala Civil del Tribunal Superior de Cali</t>
  </si>
  <si>
    <t>Total Cali</t>
  </si>
  <si>
    <t>Medellín</t>
  </si>
  <si>
    <t>Despacho 001 de la Sala Civil del Tribunal Superior de Medellín</t>
  </si>
  <si>
    <t>Despacho 002 de la Sala Civil del Tribunal Superior de Medellín</t>
  </si>
  <si>
    <t>Despacho 003 de la Sala Civil del Tribunal Superior de Medellín</t>
  </si>
  <si>
    <t>Despacho 004 de la Sala Civil del Tribunal Superior de Medellín</t>
  </si>
  <si>
    <t>Despacho 005 de la Sala Civil del Tribunal Superior de Medellín</t>
  </si>
  <si>
    <t>Despacho 006 de la Sala Civil del Tribunal Superior de Medellín</t>
  </si>
  <si>
    <t>Despacho 007 de la Sala Civil del Tribunal Superior de Medellín</t>
  </si>
  <si>
    <t>Despacho 008 de la Sala Civil del Tribunal Superior de Medellín</t>
  </si>
  <si>
    <t>Despacho 009 de la Sala Civil del Tribunal Superior de Medellín</t>
  </si>
  <si>
    <t>Despacho 010 de la Sala Civil del Tribunal Superior de Medellín</t>
  </si>
  <si>
    <t>Despacho 011 de la Sala Civil del Tribunal Superior de Medellín</t>
  </si>
  <si>
    <t>Despacho 012 de la Sala Civil del Tribunal Superior de Medellín</t>
  </si>
  <si>
    <t>Total Medellín</t>
  </si>
  <si>
    <t>Total general</t>
  </si>
  <si>
    <t>Proceso</t>
  </si>
  <si>
    <t>Tutelas e Impugnaciones</t>
  </si>
  <si>
    <t>ÍNDICE DE EVACUACIÓN PARCIAL EFECTIVO</t>
  </si>
  <si>
    <t>Meses reportados</t>
  </si>
  <si>
    <t>INGRESOS EFECTIVOS</t>
  </si>
  <si>
    <t xml:space="preserve">PROMEDIO MENSUAL DE INGRESOS EFECTIVOS </t>
  </si>
  <si>
    <t>EGRESOS EFECTIVOS</t>
  </si>
  <si>
    <t xml:space="preserve">PROMEDIO MENSUAL DE EGRESOS EFECTIVOS </t>
  </si>
  <si>
    <t xml:space="preserve"> TOTAL INVENTARIO FINAL</t>
  </si>
  <si>
    <t xml:space="preserve"> PROMEDIO MENSUAL DE INGRESOS EFECTIVOS</t>
  </si>
  <si>
    <t xml:space="preserve"> PROMEDIO MENSUAL DE EGRESOS EFECTIVOS</t>
  </si>
  <si>
    <t>Consejo Superior de la Judicatura</t>
  </si>
  <si>
    <t>Unidad de Desarrollo y Análisis Estadístico</t>
  </si>
  <si>
    <t>JURISDICCIÓN: ORDINARIA</t>
  </si>
  <si>
    <r>
      <t xml:space="preserve">ESPECIALIDAD: </t>
    </r>
    <r>
      <rPr>
        <b/>
        <sz val="14"/>
        <color indexed="8"/>
        <rFont val="Arial"/>
        <family val="2"/>
      </rPr>
      <t>CIVIL</t>
    </r>
  </si>
  <si>
    <r>
      <t xml:space="preserve">COMPETENCIA: </t>
    </r>
    <r>
      <rPr>
        <b/>
        <sz val="14"/>
        <color indexed="8"/>
        <rFont val="Arial"/>
        <family val="2"/>
      </rPr>
      <t>TRIBUNAL SUPERIOR</t>
    </r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</si>
  <si>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</si>
  <si>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</si>
  <si>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2016 - ENERO A DICIEMBRE</t>
  </si>
  <si>
    <t>Despacho 001 de la Sala Civil Especializada en Restitución de Tierras del Tribunal Superior de Bogotá</t>
  </si>
  <si>
    <t>Despacho 002 de la Sala Civil Especializada en Restitución de Tierras del Tribunal Superior de Bogotá</t>
  </si>
  <si>
    <t>Despacho 003 de la Sala Civil Especializada en Restitución de Tierras del Tribunal Superior de Bogotá</t>
  </si>
  <si>
    <t>Despacho 001 de la Sala Civil Especializada en Restitución de Tierras del Tribunal Superior de Cali</t>
  </si>
  <si>
    <t>Despacho 002 de la Sala Civil Especializada en Restitución de Tierras del Tribunal Superior de Cali</t>
  </si>
  <si>
    <t>Despacho 003 de la Sala Civil Especializada en Restitución de Tierras del Tribunal Superior de Cali</t>
  </si>
  <si>
    <t>Cartagena</t>
  </si>
  <si>
    <t>Despacho 001 de la Sala Civil Especializada en Restitución de Tierras del Tribunal Superior de Cartagena</t>
  </si>
  <si>
    <t>Despacho 002 de la Sala Civil Especializada en Restitución de Tierras del Tribunal Superior de Cartagena</t>
  </si>
  <si>
    <t>Despacho 003 de la Sala Civil Especializada en Restitución de Tierras del Tribunal Superior de Cartagena</t>
  </si>
  <si>
    <t>Total Cartagena</t>
  </si>
  <si>
    <t>Cúcuta</t>
  </si>
  <si>
    <t>Despacho 001 de la Sala Civil Especializada en Restitución de Tierras del Tribunal Superior de Cúcuta</t>
  </si>
  <si>
    <t>Despacho 002 de la Sala Civil Especializada en Restitución de Tierras del Tribunal Superior de Cúcuta</t>
  </si>
  <si>
    <t>Despacho 003 de la Sala Civil Especializada en Restitución de Tierras del Tribunal Superior de Cúcuta</t>
  </si>
  <si>
    <t>Total Cúcuta</t>
  </si>
  <si>
    <t>Despacho 001 de la Sala Civil Especializada en Restitución de Tierras del Tribunal Superior de Antioquia</t>
  </si>
  <si>
    <t>Despacho 002 de la Sala Civil Especializada en Restitución de Tierras del Tribunal Superior de Antioquia</t>
  </si>
  <si>
    <t>Despacho 003 de la Sala Civil Especializada en Restitución de Tierras del Tribunal Superior de Antioquia</t>
  </si>
  <si>
    <t>PROMEDIO MENSUAL DE INGRESOS EFECTIVOS</t>
  </si>
  <si>
    <t xml:space="preserve"> PROMEDIO MENSUAL DE EGRESOS EFECTIVOS </t>
  </si>
  <si>
    <r>
      <t xml:space="preserve">ESPECIALIDAD: </t>
    </r>
    <r>
      <rPr>
        <b/>
        <sz val="14"/>
        <color indexed="8"/>
        <rFont val="Arial"/>
        <family val="2"/>
      </rPr>
      <t>CIVIL RESTITUCIÓN DE TIERRAS</t>
    </r>
  </si>
  <si>
    <t>Total Antioquia</t>
  </si>
  <si>
    <t>Antioquia</t>
  </si>
  <si>
    <t>Juzgado 001 Civil del Circuito de Andes</t>
  </si>
  <si>
    <t>Juzgado 001 Civil del Circuito de Apartadó</t>
  </si>
  <si>
    <t>Juzgado 001 Civil del Circuito de Bolívar</t>
  </si>
  <si>
    <t>Juzgado 001 Civil del Circuito de Caucasia</t>
  </si>
  <si>
    <t>Juzgado 001 Civil del Circuito de Fredonia</t>
  </si>
  <si>
    <t>Juzgado 001 Civil del Circuito de La Ceja</t>
  </si>
  <si>
    <t>Juzgado 001 Civil del Circuito de Marinilla</t>
  </si>
  <si>
    <t>Juzgado 001 Civil del Circuito de Puerto Berrío</t>
  </si>
  <si>
    <t>Juzgado 001 Civil del Circuito de Rionegro</t>
  </si>
  <si>
    <t>Juzgado 002 Civil del Circuito de Rionegro</t>
  </si>
  <si>
    <t>Juzgado 001 Civil del Circuito de El Santuario</t>
  </si>
  <si>
    <t>Juzgado 001 Civil del Circuito de Sonsón</t>
  </si>
  <si>
    <t>Juzgado 001 Civil del Circuito de Turbo</t>
  </si>
  <si>
    <t>Juzgado 001 Civil del Circuito de Yarumal</t>
  </si>
  <si>
    <t>Arauca</t>
  </si>
  <si>
    <t>Juzgado 001 Civil del Circuito de Arauca</t>
  </si>
  <si>
    <t>Total Arauca</t>
  </si>
  <si>
    <t>Armenia</t>
  </si>
  <si>
    <t>Juzgado 001 Civil del Circuito de Armenia</t>
  </si>
  <si>
    <t>Juzgado 002 Civil del Circuito de Armenia</t>
  </si>
  <si>
    <t>Juzgado 003 Civil del Circuito de Armenia</t>
  </si>
  <si>
    <t>Juzgado 001 Civil del Circuito de Calarcá</t>
  </si>
  <si>
    <t>Total Armenia</t>
  </si>
  <si>
    <t>Barranquilla</t>
  </si>
  <si>
    <t>Juzgado 001 Civil del Circuito de Barranquilla</t>
  </si>
  <si>
    <t>Juzgado 002 Civil del Circuito de Barranquilla</t>
  </si>
  <si>
    <t>Juzgado 003 Civil del Circuito de Barranquilla</t>
  </si>
  <si>
    <t>Juzgado 004 Civil del Circuito de Barranquilla</t>
  </si>
  <si>
    <t>Juzgado 005 Civil del Circuito de Barranquilla</t>
  </si>
  <si>
    <t>Juzgado 006 Civil del Circuito de Barranquilla</t>
  </si>
  <si>
    <t>Juzgado 007 Civil del Circuito de Barranquilla</t>
  </si>
  <si>
    <t>Juzgado 010 Civil del Circuito de Barranquilla</t>
  </si>
  <si>
    <t>Juzgado 011 Civil del Circuito de Barranquilla</t>
  </si>
  <si>
    <t>Juzgado 012 Civil del Circuito de Barranquilla</t>
  </si>
  <si>
    <t>Juzgado 013 Civil del Circuito de Barranquilla</t>
  </si>
  <si>
    <t>Juzgado 014 Civil del Circuito de Barranquilla</t>
  </si>
  <si>
    <t>Juzgado 015 Civil del Circuito de Barranquilla</t>
  </si>
  <si>
    <t>Juzgado 016 Civil del Circuito de Barranquilla</t>
  </si>
  <si>
    <t>Juzgado 001 Civil del Circuito de Soledad</t>
  </si>
  <si>
    <t>Juzgado 002 Civil del Circuito de Soledad</t>
  </si>
  <si>
    <t>Total Barranquilla</t>
  </si>
  <si>
    <t>Juzgado 001 Civil del Circuito de Bogotá</t>
  </si>
  <si>
    <t>Juzgado 002 Civil del Circuito de Bogotá</t>
  </si>
  <si>
    <t>Juzgado 003 Civil del Circuito de Bogotá</t>
  </si>
  <si>
    <t>Juzgado 004 Civil del Circuito de Bogotá</t>
  </si>
  <si>
    <t>Juzgado 005 Civil del Circuito de Bogotá</t>
  </si>
  <si>
    <t>Juzgado 006 Civil del Circuito de Bogotá</t>
  </si>
  <si>
    <t>Juzgado 007 Civil del Circuito de Bogotá</t>
  </si>
  <si>
    <t>Juzgado 008 Civil del Circuito de Bogotá</t>
  </si>
  <si>
    <t>Juzgado 009 Civil del Circuito de Bogotá</t>
  </si>
  <si>
    <t>Juzgado 010 Civil del Circuito de Bogotá</t>
  </si>
  <si>
    <t>Juzgado 011 Civil del Circuito de Bogotá</t>
  </si>
  <si>
    <t>Juzgado 012 Civil del Circuito de Bogotá</t>
  </si>
  <si>
    <t>Juzgado 013 Civil del Circuito de Bogotá</t>
  </si>
  <si>
    <t>Juzgado 014 Civil del Circuito de Bogotá</t>
  </si>
  <si>
    <t>Juzgado 015 Civil del Circuito de Bogotá</t>
  </si>
  <si>
    <t>Juzgado 016 Civil del Circuito de Bogotá</t>
  </si>
  <si>
    <t>Juzgado 017 Civil del Circuito de Bogotá</t>
  </si>
  <si>
    <t>Juzgado 018 Civil del Circuito de Bogotá</t>
  </si>
  <si>
    <t>Juzgado 019 Civil del Circuito de Bogotá</t>
  </si>
  <si>
    <t>Juzgado 020 Civil del Circuito de Bogotá</t>
  </si>
  <si>
    <t>Juzgado 021 Civil del Circuito de Bogotá</t>
  </si>
  <si>
    <t>Juzgado 022 Civil del Circuito de Bogotá</t>
  </si>
  <si>
    <t>Juzgado 023 Civil del Circuito de Bogotá</t>
  </si>
  <si>
    <t>Juzgado 024 Civil del Circuito de Bogotá</t>
  </si>
  <si>
    <t>Juzgado 025 Civil del Circuito de Bogotá</t>
  </si>
  <si>
    <t>Juzgado 026 Civil del Circuito de Bogotá</t>
  </si>
  <si>
    <t>Juzgado 027 Civil del Circuito de Bogotá</t>
  </si>
  <si>
    <t>Juzgado 028 Civil del Circuito de Bogotá</t>
  </si>
  <si>
    <t>Juzgado 029 Civil del Circuito de Bogotá</t>
  </si>
  <si>
    <t>Juzgado 030 Civil del Circuito de Bogotá</t>
  </si>
  <si>
    <t>Juzgado 031 Civil del Circuito de Bogotá</t>
  </si>
  <si>
    <t>Juzgado 032 Civil del Circuito de Bogotá</t>
  </si>
  <si>
    <t>Juzgado 033 Civil del Circuito de Bogotá</t>
  </si>
  <si>
    <t>Juzgado 034 Civil del Circuito de Bogotá</t>
  </si>
  <si>
    <t>Juzgado 035 Civil del Circuito de Bogotá</t>
  </si>
  <si>
    <t>Juzgado 036 Civil del Circuito de Bogotá</t>
  </si>
  <si>
    <t>Juzgado 037 Civil del Circuito de Bogotá</t>
  </si>
  <si>
    <t>Juzgado 038 Civil del Circuito de Bogotá</t>
  </si>
  <si>
    <t>Juzgado 039 Civil del Circuito de Bogotá</t>
  </si>
  <si>
    <t>Juzgado 040 Civil del Circuito de Bogotá</t>
  </si>
  <si>
    <t>Juzgado 041 Civil del Circuito de Bogotá</t>
  </si>
  <si>
    <t>Juzgado 042 Civil del Circuito de Bogotá</t>
  </si>
  <si>
    <t>Juzgado 043 Civil del Circuito de Bogotá</t>
  </si>
  <si>
    <t>Juzgado 044 Civil del Circuito de Bogotá</t>
  </si>
  <si>
    <t>Juzgado 045 Civil del Circuito de Bogotá</t>
  </si>
  <si>
    <t>Juzgado 046 Civil del Circuito de Bogotá</t>
  </si>
  <si>
    <t>Juzgado 047 Civil del Circuito de Bogotá</t>
  </si>
  <si>
    <t>Juzgado 048 Civil del Circuito de Bogotá</t>
  </si>
  <si>
    <t>Juzgado 049 Civil del Circuito de Bogotá</t>
  </si>
  <si>
    <t>Juzgado 050 Civil del Circuito de Bogotá</t>
  </si>
  <si>
    <t>Juzgado 051 Civil del Circuito de Bogotá</t>
  </si>
  <si>
    <t>Bucaramanga</t>
  </si>
  <si>
    <t>Juzgado 001 Civil del Circuito de Bucaramanga</t>
  </si>
  <si>
    <t>Juzgado 002 Civil del Circuito de Bucaramanga</t>
  </si>
  <si>
    <t>Juzgado 003 Civil del Circuito de Bucaramanga</t>
  </si>
  <si>
    <t>Juzgado 004 Civil del Circuito de Bucaramanga</t>
  </si>
  <si>
    <t>Juzgado 005 Civil del Circuito de Bucaramanga</t>
  </si>
  <si>
    <t>Juzgado 006 Civil del Circuito de Bucaramanga</t>
  </si>
  <si>
    <t>Juzgado 007 Civil del Circuito de Bucaramanga</t>
  </si>
  <si>
    <t>Juzgado 008 Civil del Circuito de Bucaramanga</t>
  </si>
  <si>
    <t>Juzgado 009 Civil del Circuito de Bucaramanga</t>
  </si>
  <si>
    <t>Juzgado 010 Civil del Circuito de Bucaramanga</t>
  </si>
  <si>
    <t>Juzgado 011 Civil del Circuito de Bucaramanga</t>
  </si>
  <si>
    <t>Juzgado 012 Civil del Circuito de Bucaramanga</t>
  </si>
  <si>
    <t>Juzgado 001 Civil del Circuito de Barrancabermeja</t>
  </si>
  <si>
    <t>Juzgado 002 Civil del Circuito de Barrancabermeja</t>
  </si>
  <si>
    <t>Total Bucaramanga</t>
  </si>
  <si>
    <t>Buga</t>
  </si>
  <si>
    <t>Juzgado 001 Civil del Circuito de Buenaventura</t>
  </si>
  <si>
    <t>Juzgado 002 Civil del Circuito de Buenaventura</t>
  </si>
  <si>
    <t>Juzgado 003 Civil del Circuito de Buenaventura</t>
  </si>
  <si>
    <t>Juzgado 001 Civil del Circuito de Buga</t>
  </si>
  <si>
    <t>Juzgado 002 Civil del Circuito de Buga</t>
  </si>
  <si>
    <t>Juzgado 003 Civil del Circuito de Buga</t>
  </si>
  <si>
    <t>Juzgado 001 Civil del Circuito de Cartago</t>
  </si>
  <si>
    <t>Juzgado 002 Civil del Circuito de Cartago</t>
  </si>
  <si>
    <t>Juzgado 001 Civil del Circuito de Palmira</t>
  </si>
  <si>
    <t>Juzgado 002 Civil del Circuito de Palmira</t>
  </si>
  <si>
    <t>Juzgado 003 Civil del Circuito de Palmira</t>
  </si>
  <si>
    <t>Juzgado 004 Civil del Circuito de Palmira</t>
  </si>
  <si>
    <t>Juzgado 005 Civil del Circuito de Palmira</t>
  </si>
  <si>
    <t>Juzgado 001 Civil del Circuito de Roldanillo</t>
  </si>
  <si>
    <t>Juzgado 001 Civil del Circuito de Sevilla</t>
  </si>
  <si>
    <t>Juzgado 001 Civil del Circuito de Tuluá</t>
  </si>
  <si>
    <t>Juzgado 002 Civil del Circuito de Tuluá</t>
  </si>
  <si>
    <t>Juzgado 003 Civil del Circuito de Tuluá</t>
  </si>
  <si>
    <t>Total Buga</t>
  </si>
  <si>
    <t>Juzgado 002 Civil del Circuito de Cali</t>
  </si>
  <si>
    <t>Juzgado 003 Civil del Circuito de Cali</t>
  </si>
  <si>
    <t>Juzgado 004 Civil del Circuito de Cali</t>
  </si>
  <si>
    <t>Juzgado 005 Civil del Circuito de Cali</t>
  </si>
  <si>
    <t>Juzgado 006 Civil del Circuito de Cali</t>
  </si>
  <si>
    <t>Juzgado 007 Civil del Circuito de Cali</t>
  </si>
  <si>
    <t>Juzgado 008 Civil del Circuito de Cali</t>
  </si>
  <si>
    <t>Juzgado 009 Civil del Circuito de Cali</t>
  </si>
  <si>
    <t>Juzgado 010 Civil del Circuito de Cali</t>
  </si>
  <si>
    <t>Juzgado 011 Civil del Circuito de Cali</t>
  </si>
  <si>
    <t>Juzgado 012 Civil del Circuito de Cali</t>
  </si>
  <si>
    <t>Juzgado 013 Civil del Circuito de Cali</t>
  </si>
  <si>
    <t>Juzgado 014 Civil del Circuito de Cali</t>
  </si>
  <si>
    <t>Juzgado 015 Civil del Circuito de Cali</t>
  </si>
  <si>
    <t>Juzgado 016 Civil del Circuito de Cali</t>
  </si>
  <si>
    <t>Juzgado 017 Civil del Circuito de Cali</t>
  </si>
  <si>
    <t>Juzgado 018 Civil del Circuito de Cali</t>
  </si>
  <si>
    <t>Juzgado 019 Civil del Circuito de Cali</t>
  </si>
  <si>
    <t>Juzgado 001 Civil del Circuito de Cartagena</t>
  </si>
  <si>
    <t>Juzgado 002 Civil del Circuito de Cartagena</t>
  </si>
  <si>
    <t>Juzgado 003 Civil del Circuito de Cartagena</t>
  </si>
  <si>
    <t>Juzgado 004 Civil del Circuito de Cartagena</t>
  </si>
  <si>
    <t>Juzgado 005 Civil del Circuito de Cartagena</t>
  </si>
  <si>
    <t>Juzgado 006 Civil del Circuito de Cartagena</t>
  </si>
  <si>
    <t>Juzgado 007 Civil del Circuito de Cartagena</t>
  </si>
  <si>
    <t>Juzgado 008 Civil del Circuito de Cartagena</t>
  </si>
  <si>
    <t>Juzgado 009 Civil del Circuito de Cartagena</t>
  </si>
  <si>
    <t>Juzgado 001 Civil del Circuito de Magangué</t>
  </si>
  <si>
    <t>Juzgado 002 Civil del Circuito de Magangué</t>
  </si>
  <si>
    <t>Juzgado 001 Civil del Circuito de Cúcuta</t>
  </si>
  <si>
    <t>Juzgado 003 Civil del Circuito de Cúcuta</t>
  </si>
  <si>
    <t>Juzgado 004 Civil del Circuito de Cúcuta</t>
  </si>
  <si>
    <t>Juzgado 005 Civil del Circuito de Cúcuta</t>
  </si>
  <si>
    <t>Juzgado 006 Civil del Circuito de Cúcuta</t>
  </si>
  <si>
    <t>Juzgado 007 Civil del Circuito de Cúcuta</t>
  </si>
  <si>
    <t>Juzgado 001 Civil del Circuito de Los Patios</t>
  </si>
  <si>
    <t>Juzgado 001 Civil del Circuito de Ocaña</t>
  </si>
  <si>
    <t>Juzgado 002 Civil del Circuito de Ocaña</t>
  </si>
  <si>
    <t>Cundinamarca</t>
  </si>
  <si>
    <t>Juzgado 001 Civil del Circuito de Cáqueza</t>
  </si>
  <si>
    <t>Juzgado 001 Civil del Circuito de Chocontá</t>
  </si>
  <si>
    <t>Juzgado 001 Civil del Circuito de Facatativá</t>
  </si>
  <si>
    <t>Juzgado 002 Civil del Circuito de Facatativá</t>
  </si>
  <si>
    <t>Juzgado 001 Civil del Circuito de Funza</t>
  </si>
  <si>
    <t>Juzgado 001 Civil del Circuito de Fusagasugá</t>
  </si>
  <si>
    <t>Juzgado 002 Civil del Circuito de Fusagasugá</t>
  </si>
  <si>
    <t>Juzgado 001 Civil del Circuito de Gachetá</t>
  </si>
  <si>
    <t>Juzgado 001 Civil del Circuito de Girardot</t>
  </si>
  <si>
    <t>Juzgado 002 Civil del Circuito de Girardot</t>
  </si>
  <si>
    <t>Juzgado 001 Civil del Circuito de La Mesa</t>
  </si>
  <si>
    <t>Juzgado 001 Civil del Circuito de Soacha</t>
  </si>
  <si>
    <t>Juzgado 002 Civil del Circuito de Soacha</t>
  </si>
  <si>
    <t>Juzgado 001 Civil del Circuito de Ubaté</t>
  </si>
  <si>
    <t>Juzgado 001 Civil del Circuito de Villeta</t>
  </si>
  <si>
    <t>Juzgado 001 Civil del Circuito de Zipaquirá</t>
  </si>
  <si>
    <t>Juzgado 002 Civil del Circuito de Zipaquirá</t>
  </si>
  <si>
    <t>Total Cundinamarca</t>
  </si>
  <si>
    <t>Florencia</t>
  </si>
  <si>
    <t>Juzgado 001 Civil del Circuito de Florencia</t>
  </si>
  <si>
    <t>Juzgado 002 Civil del Circuito de Florencia</t>
  </si>
  <si>
    <t>Total Florencia</t>
  </si>
  <si>
    <t>Ibagué</t>
  </si>
  <si>
    <t>Juzgado 001 Civil del Circuito de Ibagué</t>
  </si>
  <si>
    <t>Juzgado 002 Civil del Circuito de Ibagué</t>
  </si>
  <si>
    <t>Juzgado 003 Civil del Circuito de Ibagué</t>
  </si>
  <si>
    <t>Juzgado 004 Civil del Circuito de Ibagué</t>
  </si>
  <si>
    <t>Juzgado 005 Civil del Circuito de Ibagué</t>
  </si>
  <si>
    <t>Juzgado 006 Civil del Circuito de Ibagué</t>
  </si>
  <si>
    <t>Juzgado 001 Civil del Circuito de Chaparral</t>
  </si>
  <si>
    <t>Juzgado 001 Civil del Circuito de Espinal</t>
  </si>
  <si>
    <t>Juzgado 002 Civil del Circuito de Espinal</t>
  </si>
  <si>
    <t>Juzgado 001 Civil del Circuito de Fresno</t>
  </si>
  <si>
    <t>Juzgado 001 Civil del Circuito de Guamo</t>
  </si>
  <si>
    <t>Juzgado 002 Civil del Circuito de Guamo</t>
  </si>
  <si>
    <t>Juzgado 001 Civil del Circuito de Honda</t>
  </si>
  <si>
    <t>Juzgado 002 Civil del Circuito de Honda</t>
  </si>
  <si>
    <t>Juzgado 001 Civil del Circuito de Lérida</t>
  </si>
  <si>
    <t>Juzgado 001 Civil del Circuito de Líbano</t>
  </si>
  <si>
    <t>Juzgado 001 Civil del Circuito de Melgar</t>
  </si>
  <si>
    <t>Juzgado 002 Civil del Circuito de Melgar</t>
  </si>
  <si>
    <t>Juzgado 001 Civil del Circuito de Purificación</t>
  </si>
  <si>
    <t>Total Ibagué</t>
  </si>
  <si>
    <t>Manizales</t>
  </si>
  <si>
    <t>Juzgado 001 Civil del Circuito de Manizales</t>
  </si>
  <si>
    <t>Juzgado 002 Civil del Circuito de Manizales</t>
  </si>
  <si>
    <t>Juzgado 003 Civil del Circuito de Manizales</t>
  </si>
  <si>
    <t>Juzgado 004 Civil del Circuito de Manizales</t>
  </si>
  <si>
    <t>Juzgado 005 Civil del Circuito de Manizales</t>
  </si>
  <si>
    <t>Juzgado 006 Civil del Circuito de Manizales</t>
  </si>
  <si>
    <t>Juzgado 001 Civil del Circuito de Aguadas</t>
  </si>
  <si>
    <t>Juzgado 001 Civil del Circuito de Anserma</t>
  </si>
  <si>
    <t>Juzgado 001 Civil del Circuito de Chinchiná</t>
  </si>
  <si>
    <t>Juzgado 001 Civil del Circuito de La Dorada</t>
  </si>
  <si>
    <t>Juzgado 002 Civil del Circuito de La Dorada</t>
  </si>
  <si>
    <t>Juzgado 001 Civil del Circuito de Riosucio</t>
  </si>
  <si>
    <t>Juzgado 001 Civil del Circuito de Salamina</t>
  </si>
  <si>
    <t>Total Manizales</t>
  </si>
  <si>
    <t>Juzgado 001 Civil del Circuito de Medellín</t>
  </si>
  <si>
    <t>Juzgado 002 Civil del Circuito de Medellín</t>
  </si>
  <si>
    <t>Juzgado 003 Civil del Circuito de Medellín</t>
  </si>
  <si>
    <t>Juzgado 004 Civil del Circuito de Medellín</t>
  </si>
  <si>
    <t>Juzgado 005 Civil del Circuito de Medellín</t>
  </si>
  <si>
    <t>Juzgado 006 Civil del Circuito de Medellín</t>
  </si>
  <si>
    <t>Juzgado 007 Civil del Circuito de Medellín</t>
  </si>
  <si>
    <t>Juzgado 008 Civil del Circuito de Medellín</t>
  </si>
  <si>
    <t>Juzgado 009 Civil del Circuito de Medellín</t>
  </si>
  <si>
    <t>Juzgado 010 Civil del Circuito de Medellín</t>
  </si>
  <si>
    <t>Juzgado 011 Civil del Circuito de Medellín</t>
  </si>
  <si>
    <t>Juzgado 012 Civil del Circuito de Medellín</t>
  </si>
  <si>
    <t>Juzgado 013 Civil del Circuito de Medellín</t>
  </si>
  <si>
    <t>Juzgado 014 Civil del Circuito de Medellín</t>
  </si>
  <si>
    <t>Juzgado 015 Civil del Circuito de Medellín</t>
  </si>
  <si>
    <t>Juzgado 016 Civil del Circuito de Medellín</t>
  </si>
  <si>
    <t>Juzgado 017 Civil del Circuito de Medellín</t>
  </si>
  <si>
    <t>Juzgado 018 Civil del Circuito de Medellín</t>
  </si>
  <si>
    <t>Juzgado 019 Civil del Circuito de Medellín</t>
  </si>
  <si>
    <t>Juzgado 020 Civil del Circuito de Medellín</t>
  </si>
  <si>
    <t>Juzgado 021 Civil del Circuito de Medellín</t>
  </si>
  <si>
    <t>Juzgado 022 Civil del Circuito de Medellín</t>
  </si>
  <si>
    <t>Juzgado 001 Civil del Circuito de Bello</t>
  </si>
  <si>
    <t>Juzgado 002 Civil del Circuito de Bello</t>
  </si>
  <si>
    <t>Juzgado 002 Civil del Circuito de Envigado</t>
  </si>
  <si>
    <t>Juzgado 003 Civil del Circuito de Envigado</t>
  </si>
  <si>
    <t>Juzgado 001 Civil del Circuito de Envigado</t>
  </si>
  <si>
    <t>Juzgado 001 Civil del Circuito de Girardota</t>
  </si>
  <si>
    <t>Juzgado 001 Civil del Circuito de Itagüí</t>
  </si>
  <si>
    <t>Juzgado 002 Civil del Circuito de Itagüí</t>
  </si>
  <si>
    <t>Mocoa</t>
  </si>
  <si>
    <t>Juzgado 001 Civil del Circuito de Mocoa</t>
  </si>
  <si>
    <t>Total Mocoa</t>
  </si>
  <si>
    <t>Montería</t>
  </si>
  <si>
    <t>Juzgado 001 Civil del Circuito de Montería</t>
  </si>
  <si>
    <t>Juzgado 002 Civil del Circuito de Montería</t>
  </si>
  <si>
    <t>Juzgado 003 Civil del Circuito de Montería</t>
  </si>
  <si>
    <t>Juzgado 004 Civil del Circuito de Montería</t>
  </si>
  <si>
    <t>Juzgado 001 Civil del Circuito de Cereté</t>
  </si>
  <si>
    <t>Juzgado 002 Civil del Circuito de Cereté</t>
  </si>
  <si>
    <t>Juzgado 001 Civil del Circuito de Lorica</t>
  </si>
  <si>
    <t>Juzgado 001 Civil del Circuito de Sahagún</t>
  </si>
  <si>
    <t>Total Montería</t>
  </si>
  <si>
    <t>Neiva</t>
  </si>
  <si>
    <t>Juzgado 001 Civil del Circuito de Neiva</t>
  </si>
  <si>
    <t>Juzgado 002 Civil del Circuito de Neiva</t>
  </si>
  <si>
    <t>Juzgado 003 Civil del Circuito de Neiva</t>
  </si>
  <si>
    <t>Juzgado 004 Civil del Circuito de Neiva</t>
  </si>
  <si>
    <t>Juzgado 005 Civil del Circuito de Neiva</t>
  </si>
  <si>
    <t>Juzgado 001 Civil del Circuito de Garzón</t>
  </si>
  <si>
    <t>Juzgado 002 Civil del Circuito de Garzón</t>
  </si>
  <si>
    <t>Juzgado 001 Civil del Circuito de Pitalito</t>
  </si>
  <si>
    <t>Juzgado 002 Civil del Circuito de Pitalito</t>
  </si>
  <si>
    <t>Total Neiva</t>
  </si>
  <si>
    <t>Pamplona</t>
  </si>
  <si>
    <t>Juzgado 001 Civil del Circuito de Pamplona</t>
  </si>
  <si>
    <t>Juzgado 002 Civil del Circuito de Pamplona</t>
  </si>
  <si>
    <t>Total Pamplona</t>
  </si>
  <si>
    <t>Pasto</t>
  </si>
  <si>
    <t>Juzgado 001 Civil del Circuito de Pasto</t>
  </si>
  <si>
    <t>Juzgado 002 Civil del Circuito de Pasto</t>
  </si>
  <si>
    <t>Juzgado 003 Civil del Circuito de Pasto</t>
  </si>
  <si>
    <t>Juzgado 004 Civil del Circuito de Pasto</t>
  </si>
  <si>
    <t>Juzgado 001 Civil del Circuito de Ipiales</t>
  </si>
  <si>
    <t>Juzgado 002 Civil del Circuito de Ipiales</t>
  </si>
  <si>
    <t>Juzgado 001 Civil del Circuito de Tumaco</t>
  </si>
  <si>
    <t>Juzgado 002 Civil del Circuito de Tumaco</t>
  </si>
  <si>
    <t>Juzgado 001 Civil del Circuito de Túquerres</t>
  </si>
  <si>
    <t>Total Pasto</t>
  </si>
  <si>
    <t>Pereira</t>
  </si>
  <si>
    <t>Juzgado 001 Civil del Circuito de Pereira</t>
  </si>
  <si>
    <t>Juzgado 002 Civil del Circuito de Pereira</t>
  </si>
  <si>
    <t>Juzgado 003 Civil del Circuito de Pereira</t>
  </si>
  <si>
    <t>Juzgado 004 Civil del Circuito de Pereira</t>
  </si>
  <si>
    <t>Juzgado 005 Civil del Circuito de Pereira</t>
  </si>
  <si>
    <t>Juzgado 001 Civil del Circuito de Dosquebradas</t>
  </si>
  <si>
    <t>Juzgado 001 Civil del Circuito de Santa Rosa de Cabal</t>
  </si>
  <si>
    <t>Total Pereira</t>
  </si>
  <si>
    <t>Popayán</t>
  </si>
  <si>
    <t>Juzgado 001 Civil del Circuito de Popayán</t>
  </si>
  <si>
    <t>Juzgado 002 Civil del Circuito de Popayán</t>
  </si>
  <si>
    <t>Juzgado 003 Civil del Circuito de Popayán</t>
  </si>
  <si>
    <t>Juzgado 004 Civil del Circuito de Popayán</t>
  </si>
  <si>
    <t>Juzgado 005 Civil del Circuito de Popayán</t>
  </si>
  <si>
    <t>Juzgado 006 Civil del Circuito de Popayán</t>
  </si>
  <si>
    <t>Juzgado 001 Civil del Circuito de Patía</t>
  </si>
  <si>
    <t>Juzgado 001 Civil del Circuito de Puerto Tejada</t>
  </si>
  <si>
    <t>Juzgado 001 Civil del Circuito de Santander de Quilichao</t>
  </si>
  <si>
    <t>Juzgado 002 Civil del Circuito de Santander de Quilichao</t>
  </si>
  <si>
    <t>Total Popayán</t>
  </si>
  <si>
    <t>Quibdó</t>
  </si>
  <si>
    <t>Juzgado 001 Civil del Circuito de Quibdó</t>
  </si>
  <si>
    <t>Juzgado 001 Civil del Circuito de Istmina</t>
  </si>
  <si>
    <t>Juzgado 002 Civil del Circuito de Istmina</t>
  </si>
  <si>
    <t>Total Quibdó</t>
  </si>
  <si>
    <t>Riohacha</t>
  </si>
  <si>
    <t>Juzgado 001 Civil del Circuito de Riohacha</t>
  </si>
  <si>
    <t>Juzgado 002 Civil del Circuito de Riohacha</t>
  </si>
  <si>
    <t>Total Riohacha</t>
  </si>
  <si>
    <t>San Andrés</t>
  </si>
  <si>
    <t>Juzgado 001 Civil del Circuito de San Andrés</t>
  </si>
  <si>
    <t>Juzgado 002 Civil del Circuito de San Andrés</t>
  </si>
  <si>
    <t>Total San Andrés</t>
  </si>
  <si>
    <t>San Gil</t>
  </si>
  <si>
    <t>Juzgado 001 Civil del Circuito de San Gil</t>
  </si>
  <si>
    <t>Juzgado 002 Civil del Circuito de San Gil</t>
  </si>
  <si>
    <t>Juzgado 001 Civil del Circuito de Socorro</t>
  </si>
  <si>
    <t>Juzgado 002 Civil del Circuito de Socorro</t>
  </si>
  <si>
    <t>Juzgado 001 Civil del Circuito de Vélez</t>
  </si>
  <si>
    <t>Juzgado 002 Civil del Circuito de Vélez</t>
  </si>
  <si>
    <t>Total San Gil</t>
  </si>
  <si>
    <t>Santa Marta</t>
  </si>
  <si>
    <t>Juzgado 001 Civil del Circuito de Santa Marta</t>
  </si>
  <si>
    <t>Juzgado 002 Civil del Circuito de Santa Marta</t>
  </si>
  <si>
    <t>Juzgado 003 Civil del Circuito de Santa Marta</t>
  </si>
  <si>
    <t>Juzgado 004 Civil del Circuito de Santa Marta</t>
  </si>
  <si>
    <t>Juzgado 005 Civil del Circuito de Santa Marta</t>
  </si>
  <si>
    <t>Juzgado 001 Civil del Circuito de Ciénaga</t>
  </si>
  <si>
    <t>Juzgado 002 Civil del Circuito de Ciénaga</t>
  </si>
  <si>
    <t>Juzgado 001 Civil del Circuito de El Banco</t>
  </si>
  <si>
    <t>Total Santa Marta</t>
  </si>
  <si>
    <t>Santa Rosa de Viterbo</t>
  </si>
  <si>
    <t>Juzgado 001 Civil del Circuito de Duitama</t>
  </si>
  <si>
    <t>Juzgado 002 Civil del Circuito de Duitama</t>
  </si>
  <si>
    <t>Juzgado 003 Civil del Circuito de Duitama</t>
  </si>
  <si>
    <t>Juzgado 001 Civil del Circuito de Sogamoso</t>
  </si>
  <si>
    <t>Juzgado 002 Civil del Circuito de Sogamoso</t>
  </si>
  <si>
    <t>Juzgado 003 Civil del Circuito de Sogamoso</t>
  </si>
  <si>
    <t>Total Santa Rosa de Viterbo</t>
  </si>
  <si>
    <t>Sincelejo</t>
  </si>
  <si>
    <t>Juzgado 001 Civil del Circuito de Sincelejo</t>
  </si>
  <si>
    <t>Juzgado 002 Civil del Circuito de Sincelejo</t>
  </si>
  <si>
    <t>Juzgado 003 Civil del Circuito de Sincelejo</t>
  </si>
  <si>
    <t>Juzgado 004 Civil del Circuito de Sincelejo</t>
  </si>
  <si>
    <t>Juzgado 005 Civil del Circuito de Sincelejo</t>
  </si>
  <si>
    <t>Juzgado 006 Civil del Circuito de Sincelejo</t>
  </si>
  <si>
    <t>Total Sincelejo</t>
  </si>
  <si>
    <t>Tunja</t>
  </si>
  <si>
    <t>Juzgado 001 Civil del Circuito de Tunja</t>
  </si>
  <si>
    <t>Juzgado 002 Civil del Circuito de Tunja</t>
  </si>
  <si>
    <t>Juzgado 003 Civil del Circuito de Tunja</t>
  </si>
  <si>
    <t>Juzgado 004 Civil del Circuito de Tunja</t>
  </si>
  <si>
    <t>Juzgado 002 Civil del Circuito de Chiquinquirá</t>
  </si>
  <si>
    <t>Juzgado 001 Civil del Circuito de Chiquinquirá</t>
  </si>
  <si>
    <t>Juzgado 001 Civil del Circuito de Garagoa</t>
  </si>
  <si>
    <t>Juzgado 001 Civil del Circuito de Guateque</t>
  </si>
  <si>
    <t>Juzgado 001 Civil del Circuito de Moniquirá</t>
  </si>
  <si>
    <t>Juzgado 001 Civil del Circuito de Ramiriquí</t>
  </si>
  <si>
    <t>Total Tunja</t>
  </si>
  <si>
    <t>Valledupar</t>
  </si>
  <si>
    <t>Juzgado 001 Civil del Circuito de Valledupar</t>
  </si>
  <si>
    <t>Juzgado 002 Civil del Circuito de Valledupar</t>
  </si>
  <si>
    <t>Juzgado 003 Civil del Circuito de Valledupar</t>
  </si>
  <si>
    <t>Juzgado 004 Civil del Circuito de Valledupar</t>
  </si>
  <si>
    <t>Juzgado 005 Civil del Circuito de Valledupar</t>
  </si>
  <si>
    <t>Juzgado 001 Civil del Circuito de Chiriguaná</t>
  </si>
  <si>
    <t>Total Valledupar</t>
  </si>
  <si>
    <t>Villavicencio</t>
  </si>
  <si>
    <t>Juzgado 001 Civil del Circuito de Villavicencio</t>
  </si>
  <si>
    <t>Juzgado 002 Civil del Circuito de Villavicencio</t>
  </si>
  <si>
    <t>Juzgado 003 Civil del Circuito de Villavicencio</t>
  </si>
  <si>
    <t>Juzgado 004 Civil del Circuito de Villavicencio</t>
  </si>
  <si>
    <t>Juzgado 005 Civil del Circuito de Villavicencio</t>
  </si>
  <si>
    <t>Juzgado 001 Civil del Circuito de Acacías</t>
  </si>
  <si>
    <t>Juzgado 001 Civil del Circuito de Granada</t>
  </si>
  <si>
    <t>Total Villavicencio</t>
  </si>
  <si>
    <t>Yopal</t>
  </si>
  <si>
    <t>Juzgado 001 Civil del Circuito de Yopal</t>
  </si>
  <si>
    <t>Juzgado 002 Civil del Circuito de Yopal</t>
  </si>
  <si>
    <t>Juzgado 003 Civil del Circuito de Yopal</t>
  </si>
  <si>
    <t>Total Yopal</t>
  </si>
  <si>
    <t>PROMEDIO MENSUAL DE EGRESOS EFECTIVOS</t>
  </si>
  <si>
    <r>
      <t>ESPECIALIDAD:</t>
    </r>
    <r>
      <rPr>
        <b/>
        <sz val="14"/>
        <color indexed="8"/>
        <rFont val="Arial"/>
        <family val="2"/>
      </rPr>
      <t xml:space="preserve"> CIVIL</t>
    </r>
  </si>
  <si>
    <r>
      <t xml:space="preserve">COMPETENCIA: </t>
    </r>
    <r>
      <rPr>
        <b/>
        <sz val="14"/>
        <color indexed="8"/>
        <rFont val="Arial"/>
        <family val="2"/>
      </rPr>
      <t>JUZGADOS CIRCUITO</t>
    </r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</si>
  <si>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</si>
  <si>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Juzgado 008 Civil del Circuito de Barranquilla</t>
  </si>
  <si>
    <t>N.R.</t>
  </si>
  <si>
    <t>Juzgado 009 Civil del Circuito de Barranquilla</t>
  </si>
  <si>
    <t>Juzgado 001 Civil del Circuito de La Unión</t>
  </si>
  <si>
    <t>Juzgado 001 Civil del Circuito de Puente Nacional</t>
  </si>
  <si>
    <t>Juzgado 001 Civil del Circuito de Fundación</t>
  </si>
  <si>
    <t>Juzgado 001 Civil Especializado en Restitución de Tierras de Antioquia</t>
  </si>
  <si>
    <t>Juzgado 002 Civil Especializado en Restitución de Tierras de Antioquia</t>
  </si>
  <si>
    <t>Juzgado 101 Itinerante Civil Especializado en Restitución de Tierras de Antioquia</t>
  </si>
  <si>
    <t>Juzgado 001 Civil Especializado en Restitución de Tierras de Apartadó</t>
  </si>
  <si>
    <t>Juzgado 002 Civil Especializado en Restitución de Tierras de Apartadó</t>
  </si>
  <si>
    <t>Juzgado 001 Civil Especializado en Restitución de Tierras de Bucaramanga</t>
  </si>
  <si>
    <t>Juzgado 001 Civil Especializado en Restitución de Tierras de Barrancabermeja</t>
  </si>
  <si>
    <t>Juzgado 001 Civil Especializado en Restitución de Tierras de Buga</t>
  </si>
  <si>
    <t>Juzgado 002 Civil Especializado en Restitución de Tierras de Buga</t>
  </si>
  <si>
    <t>Juzgado 003 Civil Especializado en Restitución de Tierras de Buga</t>
  </si>
  <si>
    <t>Juzgado 001 Civil Especializado en Restitución de Tierras de Cali</t>
  </si>
  <si>
    <t>Juzgado 003 Civil Especializado en Restitución de Tierras de Cali</t>
  </si>
  <si>
    <t>Juzgado 001 Civil Especializado en Restitución de Tierras de Carmen de Bolívar</t>
  </si>
  <si>
    <t>Juzgado 002 Civil Especializado en Restitución de Tierras de Carmen de Bolívar</t>
  </si>
  <si>
    <t>Juzgado 003 Civil Especializado en Restitución de Tierras de Carmen de Bolívar</t>
  </si>
  <si>
    <t>Juzgado 001 Civil Especializado en Restitución de Tierras de Cúcuta</t>
  </si>
  <si>
    <t>Juzgado 002 Civil Especializado en Restitución de Tierras de Cúcuta</t>
  </si>
  <si>
    <t>Juzgado 001 Civil Especializado en Restitución de Tierras de Cundinamarca</t>
  </si>
  <si>
    <t>Juzgado 001 Civil Especializado en Restitución de Tierras de Ibagué</t>
  </si>
  <si>
    <t>Juzgado 002 Civil Especializado en Restitución de Tierras de Ibagué</t>
  </si>
  <si>
    <t>Juzgado 001 Civil Especializado en Restitución de Tierras de Mocoa</t>
  </si>
  <si>
    <t>Juzgado 001 Civil Especializado en Restitución de Tierras de Montería</t>
  </si>
  <si>
    <t>Juzgado 002 Civil Especializado en Restitución de Tierras de Montería</t>
  </si>
  <si>
    <t>Juzgado 003 Civil Especializado en Restitución de Tierras de Montería</t>
  </si>
  <si>
    <t>Juzgado 001 Civil Especializado en Restitución de Tierras de Pasto</t>
  </si>
  <si>
    <t>Juzgado 002 Civil Especializado en Restitución de Tierras de Pasto</t>
  </si>
  <si>
    <t>Juzgado 003 Civil Especializado en Restitución de Tierras de Pasto</t>
  </si>
  <si>
    <t>Juzgado 001 Civil Especializado en Restitución de Tierras de Tumaco</t>
  </si>
  <si>
    <t>Juzgado 001 Civil Especializado en Restitución de Tierras de Pereira</t>
  </si>
  <si>
    <t>Juzgado 001 Civil Especializado en Restitución de Tierras de Popayán</t>
  </si>
  <si>
    <t>Juzgado 001 Civil Especializado en Restitución de Tierras de Quibdó</t>
  </si>
  <si>
    <t>Juzgado 001 Civil Especializado en Restitución de Tierras de Santa Marta</t>
  </si>
  <si>
    <t>Juzgado 002 Civil Especializado en Restitución de Tierras de Santa Marta</t>
  </si>
  <si>
    <t>Juzgado 001 Civil Especializado en Restitución de Tierras de Sincelejo</t>
  </si>
  <si>
    <t>Juzgado 002 Civil Especializado en Restitución de Tierras de Sincelejo</t>
  </si>
  <si>
    <t>Juzgado 003 Civil Especializado en Restitución de Tierras de Sincelejo</t>
  </si>
  <si>
    <t>Juzgado 004 Civil Especializado en Restitución de Tierras de Sincelejo</t>
  </si>
  <si>
    <t>Juzgado 001 Civil Especializado en Restitución de Tierras de Valledupar</t>
  </si>
  <si>
    <t>Juzgado 002 Civil Especializado en Restitución de Tierras de Valledupar</t>
  </si>
  <si>
    <t>Juzgado 003 Civil Especializado en Restitución de Tierras de Valledupar</t>
  </si>
  <si>
    <t>Juzgado 001 Civil Especializado en Restitución de Tierras de Villavicencio</t>
  </si>
  <si>
    <t>Juzgado 002 Civil Especializado en Restitución de Tierras de Villavicencio</t>
  </si>
  <si>
    <r>
      <t>ESPECIALIDAD:</t>
    </r>
    <r>
      <rPr>
        <b/>
        <sz val="14"/>
        <color indexed="8"/>
        <rFont val="Arial"/>
        <family val="2"/>
      </rPr>
      <t xml:space="preserve"> CIVIL RESTITUCIÓN DE TIERRAS</t>
    </r>
  </si>
  <si>
    <r>
      <t xml:space="preserve">COMPETENCIA: </t>
    </r>
    <r>
      <rPr>
        <b/>
        <sz val="14"/>
        <color indexed="8"/>
        <rFont val="Arial"/>
        <family val="2"/>
      </rPr>
      <t>JUZGADOS MUNICIPALES</t>
    </r>
  </si>
  <si>
    <t>Juzgado 001 Civil Municipal de Rionegro</t>
  </si>
  <si>
    <t>Juzgado 002 Civil Municipal de Rionegro</t>
  </si>
  <si>
    <t>Juzgado 001 Civil Municipal de Armenia</t>
  </si>
  <si>
    <t>Juzgado 002 Civil Municipal de Armenia</t>
  </si>
  <si>
    <t>Juzgado 003 Civil Municipal de Armenia</t>
  </si>
  <si>
    <t>Juzgado 004 Civil Municipal de Armenia</t>
  </si>
  <si>
    <t>Juzgado 005 Civil Municipal de Armenia</t>
  </si>
  <si>
    <t>Juzgado 006 Civil Municipal de Armenia</t>
  </si>
  <si>
    <t>Juzgado 007 Civil Municipal de Armenia</t>
  </si>
  <si>
    <t>Juzgado 008 Civil Municipal de Armenia</t>
  </si>
  <si>
    <t>Juzgado 009 Civil Municipal de Armenia</t>
  </si>
  <si>
    <t>Juzgado 001 Civil Municipal de Calarcá</t>
  </si>
  <si>
    <t>Juzgado 002 Civil Municipal de Calarcá</t>
  </si>
  <si>
    <t>Juzgado 001 Civil Municipal de Barranquilla</t>
  </si>
  <si>
    <t>Juzgado 002 Civil Municipal de Barranquilla</t>
  </si>
  <si>
    <t>Juzgado 003 Civil Municipal de Barranquilla</t>
  </si>
  <si>
    <t>Juzgado 004 Civil Municipal de Barranquilla</t>
  </si>
  <si>
    <t>Juzgado 005 Civil Municipal de Barranquilla</t>
  </si>
  <si>
    <t>Juzgado 006 Civil Municipal de Barranquilla</t>
  </si>
  <si>
    <t>Juzgado 007 Civil Municipal de Barranquilla</t>
  </si>
  <si>
    <t>Juzgado 008 Civil Municipal de Barranquilla</t>
  </si>
  <si>
    <t>Juzgado 009 Civil Municipal de Barranquilla</t>
  </si>
  <si>
    <t>Juzgado 010 Civil Municipal de Barranquilla</t>
  </si>
  <si>
    <t>Juzgado 011 Civil Municipal de Barranquilla</t>
  </si>
  <si>
    <t>Juzgado 012 Civil Municipal de Barranquilla</t>
  </si>
  <si>
    <t>Juzgado 013 Civil Municipal de Barranquilla</t>
  </si>
  <si>
    <t>Juzgado 014 Civil Municipal de Barranquilla</t>
  </si>
  <si>
    <t>Juzgado 015 Civil Municipal de Barranquilla</t>
  </si>
  <si>
    <t>Juzgado 016 Civil Municipal de Barranquilla</t>
  </si>
  <si>
    <t>Juzgado 017 Civil Municipal de Barranquilla</t>
  </si>
  <si>
    <t>Juzgado 018 Civil Municipal de Barranquilla</t>
  </si>
  <si>
    <t>Juzgado 020 Civil Municipal de Barranquilla</t>
  </si>
  <si>
    <t>Juzgado 022 Civil Municipal de Barranquilla</t>
  </si>
  <si>
    <t>Juzgado 023 Civil Municipal de Barranquilla</t>
  </si>
  <si>
    <t>Juzgado 024 Civil Municipal de Barranquilla</t>
  </si>
  <si>
    <t>Juzgado 025 Civil Municipal de Barranquilla</t>
  </si>
  <si>
    <t>Juzgado 026 Civil Municipal de Barranquilla</t>
  </si>
  <si>
    <t>Juzgado 027 Civil Municipal de Barranquilla</t>
  </si>
  <si>
    <t>Juzgado 028 Civil Municipal de Barranquilla</t>
  </si>
  <si>
    <t>Juzgado 029 Civil Municipal de Barranquilla</t>
  </si>
  <si>
    <t>Juzgado 030 Civil Municipal de Barranquilla</t>
  </si>
  <si>
    <t>Juzgado 031 Civil Municipal de Barranquilla</t>
  </si>
  <si>
    <t>Juzgado 001 Civil Municipal de Soledad</t>
  </si>
  <si>
    <t>Juzgado 002 Civil Municipal de Soledad</t>
  </si>
  <si>
    <t>Juzgado 003 Civil Municipal de Soledad</t>
  </si>
  <si>
    <t>Juzgado 005 Civil Municipal de Soledad</t>
  </si>
  <si>
    <t>Juzgado 001 Civil Municipal de Bogotá</t>
  </si>
  <si>
    <t>Juzgado 002 Civil Municipal de Bogotá</t>
  </si>
  <si>
    <t>Juzgado 005 Civil Municipal de Bogotá</t>
  </si>
  <si>
    <t>Juzgado 006 Civil Municipal de Bogotá</t>
  </si>
  <si>
    <t>Juzgado 011 Civil Municipal de Bogotá</t>
  </si>
  <si>
    <t>Juzgado 013 Civil Municipal de Bogotá</t>
  </si>
  <si>
    <t>Juzgado 015 Civil Municipal de Bogotá</t>
  </si>
  <si>
    <t>Juzgado 016 Civil Municipal de Bogotá</t>
  </si>
  <si>
    <t>Juzgado 020 Civil Municipal de Bogotá</t>
  </si>
  <si>
    <t>Juzgado 022 Civil Municipal de Bogotá</t>
  </si>
  <si>
    <t>Juzgado 024 Civil Municipal de Bogotá</t>
  </si>
  <si>
    <t>Juzgado 026 Civil Municipal de Bogotá</t>
  </si>
  <si>
    <t>Juzgado 027 Civil Municipal de Bogotá</t>
  </si>
  <si>
    <t>Juzgado 030 Civil Municipal de Bogotá</t>
  </si>
  <si>
    <t>Juzgado 031 Civil Municipal de Bogotá</t>
  </si>
  <si>
    <t>Juzgado 032 Civil Municipal de Bogotá</t>
  </si>
  <si>
    <t>Juzgado 033 Civil Municipal de Bogotá</t>
  </si>
  <si>
    <t>Juzgado 034 Civil Municipal de Bogotá</t>
  </si>
  <si>
    <t>Juzgado 035 Civil Municipal de Bogotá</t>
  </si>
  <si>
    <t>Juzgado 036 Civil Municipal de Bogotá</t>
  </si>
  <si>
    <t>Juzgado 037 Civil Municipal de Bogotá</t>
  </si>
  <si>
    <t>Juzgado 038 Civil Municipal de Bogotá</t>
  </si>
  <si>
    <t>Juzgado 039 Civil Municipal de Bogotá</t>
  </si>
  <si>
    <t>Juzgado 040 Civil Municipal de Bogotá</t>
  </si>
  <si>
    <t>Juzgado 041 Civil Municipal de Bogotá</t>
  </si>
  <si>
    <t>Juzgado 042 Civil Municipal de Bogotá</t>
  </si>
  <si>
    <t>Juzgado 043 Civil Municipal de Bogotá</t>
  </si>
  <si>
    <t>Juzgado 044 Civil Municipal de Bogotá</t>
  </si>
  <si>
    <t>Juzgado 045 Civil Municipal de Bogotá</t>
  </si>
  <si>
    <t>Juzgado 046 Civil Municipal de Bogotá</t>
  </si>
  <si>
    <t>Juzgado 047 Civil Municipal de Bogotá</t>
  </si>
  <si>
    <t>Juzgado 048 Civil Municipal de Bogotá</t>
  </si>
  <si>
    <t>Juzgado 049 Civil Municipal de Bogotá</t>
  </si>
  <si>
    <t>Juzgado 050 Civil Municipal de Bogotá</t>
  </si>
  <si>
    <t>Juzgado 051 Civil Municipal de Bogotá</t>
  </si>
  <si>
    <t>Juzgado 053 Civil Municipal de Bogotá</t>
  </si>
  <si>
    <t>Juzgado 054 Civil Municipal de Bogotá</t>
  </si>
  <si>
    <t>Juzgado 055 Civil Municipal de Bogotá</t>
  </si>
  <si>
    <t>Juzgado 056 Civil Municipal de Bogotá</t>
  </si>
  <si>
    <t>Juzgado 057 Civil Municipal de Bogotá</t>
  </si>
  <si>
    <t>Juzgado 058 Civil Municipal de Bogotá</t>
  </si>
  <si>
    <t>Juzgado 059 Civil Municipal de Bogotá</t>
  </si>
  <si>
    <t>Juzgado 060 Civil Municipal de Bogotá</t>
  </si>
  <si>
    <t>Juzgado 061 Civil Municipal de Bogotá</t>
  </si>
  <si>
    <t>Juzgado 062 Civil Municipal de Bogotá</t>
  </si>
  <si>
    <t>Juzgado 063 Civil Municipal de Bogotá</t>
  </si>
  <si>
    <t>Juzgado 064 Civil Municipal de Bogotá</t>
  </si>
  <si>
    <t>Juzgado 065 Civil Municipal de Bogotá</t>
  </si>
  <si>
    <t>Juzgado 066 Civil Municipal de Bogotá</t>
  </si>
  <si>
    <t>Juzgado 067 Civil Municipal de Bogotá</t>
  </si>
  <si>
    <t>Juzgado 068 Civil Municipal de Bogotá</t>
  </si>
  <si>
    <t>Juzgado 069 Civil Municipal de Bogotá</t>
  </si>
  <si>
    <t>Juzgado 070 Civil Municipal de Bogotá</t>
  </si>
  <si>
    <t>Juzgado 071 Civil Municipal de Bogotá</t>
  </si>
  <si>
    <t>Juzgado 072 Civil Municipal de Bogotá</t>
  </si>
  <si>
    <t>Juzgado 073 Civil Municipal de Bogotá</t>
  </si>
  <si>
    <t>Juzgado 074 Civil Municipal de Bogotá</t>
  </si>
  <si>
    <t>Juzgado 075 Civil Municipal de Bogotá</t>
  </si>
  <si>
    <t>Juzgado 076 Civil Municipal de Bogotá</t>
  </si>
  <si>
    <t>Juzgado 077 Civil Municipal de Bogotá</t>
  </si>
  <si>
    <t>Juzgado 078 Civil Municipal de Bogotá</t>
  </si>
  <si>
    <t>Juzgado 079 Civil Municipal de Bogotá</t>
  </si>
  <si>
    <t>Juzgado 080 Civil Municipal de Bogotá</t>
  </si>
  <si>
    <t>Juzgado 081 Civil Municipal de Bogotá</t>
  </si>
  <si>
    <t>Juzgado 082 Civil Municipal de Bogotá</t>
  </si>
  <si>
    <t>Juzgado 083 Civil Municipal de Bogotá</t>
  </si>
  <si>
    <t>Juzgado 084 Civil Municipal de Bogotá</t>
  </si>
  <si>
    <t>Juzgado 085 Civil Municipal de Bogotá</t>
  </si>
  <si>
    <t>Juzgado 086 Civil Municipal de Bogotá</t>
  </si>
  <si>
    <t>Juzgado 003 Civil Municipal de Bogotá</t>
  </si>
  <si>
    <t>Juzgado 004 Civil Municipal de Bogotá</t>
  </si>
  <si>
    <t>Juzgado 007 Civil Municipal de Bogotá</t>
  </si>
  <si>
    <t>Juzgado 008 Civil Municipal de Bogotá</t>
  </si>
  <si>
    <t>Juzgado 009 Civil Municipal de Bogotá</t>
  </si>
  <si>
    <t>Juzgado 010 Civil Municipal de Bogotá</t>
  </si>
  <si>
    <t>Juzgado 012 Civil Municipal de Bogotá</t>
  </si>
  <si>
    <t>Juzgado 014 Civil Municipal de Bogotá</t>
  </si>
  <si>
    <t>Juzgado 017 Civil Municipal de Bogotá</t>
  </si>
  <si>
    <t>Juzgado 018 Civil Municipal de Bogotá</t>
  </si>
  <si>
    <t>Juzgado 019 Civil Municipal de Bogotá</t>
  </si>
  <si>
    <t>Juzgado 021 Civil Municipal de Bogotá</t>
  </si>
  <si>
    <t>Juzgado 023 Civil Municipal de Bogotá</t>
  </si>
  <si>
    <t>Juzgado 025 Civil Municipal de Bogotá</t>
  </si>
  <si>
    <t>Juzgado 028 Civil Municipal de Bogotá</t>
  </si>
  <si>
    <t>Juzgado 029 Civil Municipal de Bogotá</t>
  </si>
  <si>
    <t>Juzgado 001 Civil Municipal de Bucaramanga</t>
  </si>
  <si>
    <t>Juzgado 002 Civil Municipal de Bucaramanga</t>
  </si>
  <si>
    <t>Juzgado 003 Civil Municipal de Bucaramanga</t>
  </si>
  <si>
    <t>Juzgado 004 Civil Municipal de Bucaramanga</t>
  </si>
  <si>
    <t>Juzgado 005 Civil Municipal de Bucaramanga</t>
  </si>
  <si>
    <t>Juzgado 006 Civil Municipal de Bucaramanga</t>
  </si>
  <si>
    <t>Juzgado 007 Civil Municipal de Bucaramanga</t>
  </si>
  <si>
    <t>Juzgado 008 Civil Municipal de Bucaramanga</t>
  </si>
  <si>
    <t>Juzgado 009 Civil Municipal de Bucaramanga</t>
  </si>
  <si>
    <t>Juzgado 010 Civil Municipal de Bucaramanga</t>
  </si>
  <si>
    <t>Juzgado 011 Civil Municipal de Bucaramanga</t>
  </si>
  <si>
    <t>Juzgado 012 Civil Municipal de Bucaramanga</t>
  </si>
  <si>
    <t>Juzgado 013 Civil Municipal de Bucaramanga</t>
  </si>
  <si>
    <t>Juzgado 014 Civil Municipal de Bucaramanga</t>
  </si>
  <si>
    <t>Juzgado 015 Civil Municipal de Bucaramanga</t>
  </si>
  <si>
    <t>Juzgado 016 Civil Municipal de Bucaramanga</t>
  </si>
  <si>
    <t>Juzgado 017 Civil Municipal de Bucaramanga</t>
  </si>
  <si>
    <t>Juzgado 018 Civil Municipal de Bucaramanga</t>
  </si>
  <si>
    <t>Juzgado 019 Civil Municipal de Bucaramanga</t>
  </si>
  <si>
    <t>Juzgado 020 Civil Municipal de Bucaramanga</t>
  </si>
  <si>
    <t>Juzgado 021 Civil Municipal de Bucaramanga</t>
  </si>
  <si>
    <t>Juzgado 022 Civil Municipal de Bucaramanga</t>
  </si>
  <si>
    <t>Juzgado 023 Civil Municipal de Bucaramanga</t>
  </si>
  <si>
    <t>Juzgado 024 Civil Municipal de Bucaramanga</t>
  </si>
  <si>
    <t>Juzgado 025 Civil Municipal de Bucaramanga</t>
  </si>
  <si>
    <t>Juzgado 026 Civil Municipal de Bucaramanga</t>
  </si>
  <si>
    <t>Juzgado 027 Civil Municipal de Bucaramanga</t>
  </si>
  <si>
    <t>Juzgado 028 Civil Municipal de Bucaramanga</t>
  </si>
  <si>
    <t>Juzgado 029 Civil Municipal de Bucaramanga</t>
  </si>
  <si>
    <t>Juzgado 701 Civil Municipal de Descongestión de Bucaramanga</t>
  </si>
  <si>
    <t>Juzgado 001 Civil Municipal de Barrancabermeja</t>
  </si>
  <si>
    <t>Juzgado 002 Civil Municipal de Barrancabermeja</t>
  </si>
  <si>
    <t>Juzgado 003 Civil Municipal de Barrancabermeja</t>
  </si>
  <si>
    <t>Juzgado 004 Civil Municipal de Barrancabermeja</t>
  </si>
  <si>
    <t>Juzgado 005 Civil Municipal de Barrancabermeja</t>
  </si>
  <si>
    <t>Juzgado 001 Civil Municipal de Floridablanca</t>
  </si>
  <si>
    <t>Juzgado 002 Civil Municipal de Floridablanca</t>
  </si>
  <si>
    <t>Juzgado 003 Civil Municipal de Floridablanca</t>
  </si>
  <si>
    <t>Juzgado 004 Civil Municipal de Floridablanca</t>
  </si>
  <si>
    <t>Juzgado 005 Civil Municipal de Floridablanca</t>
  </si>
  <si>
    <t>Juzgado 006 Civil Municipal de Floridablanca</t>
  </si>
  <si>
    <t>Juzgado 007 Civil Municipal de Floridablanca</t>
  </si>
  <si>
    <t>Juzgado 001 Civil Municipal de Buenaventura</t>
  </si>
  <si>
    <t>Juzgado 002 Civil Municipal de Buenaventura</t>
  </si>
  <si>
    <t>Juzgado 004 Civil Municipal de Buenaventura</t>
  </si>
  <si>
    <t>Juzgado 005 Civil Municipal de Buenaventura</t>
  </si>
  <si>
    <t>Juzgado 006 Civil Municipal de Buenaventura</t>
  </si>
  <si>
    <t>Juzgado 007 Civil Municipal de Buenaventura</t>
  </si>
  <si>
    <t>Juzgado 001 Civil Municipal de Buga</t>
  </si>
  <si>
    <t>Juzgado 002 Civil Municipal de Buga</t>
  </si>
  <si>
    <t>Juzgado 003 Civil Municipal de Buga</t>
  </si>
  <si>
    <t>Juzgado 001 Civil Municipal de Cartago</t>
  </si>
  <si>
    <t>Juzgado 002 Civil Municipal de Cartago</t>
  </si>
  <si>
    <t>Juzgado 003 Civil Municipal de Cartago</t>
  </si>
  <si>
    <t>Juzgado 001 Civil Municipal de Palmira</t>
  </si>
  <si>
    <t>Juzgado 002 Civil Municipal de Palmira</t>
  </si>
  <si>
    <t>Juzgado 003 Civil Municipal de Palmira</t>
  </si>
  <si>
    <t>Juzgado 004 Civil Municipal de Palmira</t>
  </si>
  <si>
    <t>Juzgado 005 Civil Municipal de Palmira</t>
  </si>
  <si>
    <t>Juzgado 006 Civil Municipal de Palmira</t>
  </si>
  <si>
    <t>Juzgado 007 Civil Municipal de Palmira</t>
  </si>
  <si>
    <t>Juzgado 001 Civil Municipal de Sevilla</t>
  </si>
  <si>
    <t>Juzgado 001 Civil Municipal de Tuluá</t>
  </si>
  <si>
    <t>Juzgado 002 Civil Municipal de Tuluá</t>
  </si>
  <si>
    <t>Juzgado 003 Civil Municipal de Tuluá</t>
  </si>
  <si>
    <t>Juzgado 004 Civil Municipal de Tuluá</t>
  </si>
  <si>
    <t>Juzgado 005 Civil Municipal de Tuluá</t>
  </si>
  <si>
    <t>Juzgado 006 Civil Municipal de Tuluá</t>
  </si>
  <si>
    <t>Juzgado 007 Civil Municipal de Tuluá</t>
  </si>
  <si>
    <t>Juzgado 001 Civil Municipal de Cali</t>
  </si>
  <si>
    <t>Juzgado 002 Civil Municipal de Cali</t>
  </si>
  <si>
    <t>Juzgado 003 Civil Municipal de Cali</t>
  </si>
  <si>
    <t>Juzgado 004 Civil Municipal de Cali</t>
  </si>
  <si>
    <t>Juzgado 005 Civil Municipal de Cali</t>
  </si>
  <si>
    <t>Juzgado 006 Civil Municipal de Cali</t>
  </si>
  <si>
    <t>Juzgado 007 Civil Municipal de Cali</t>
  </si>
  <si>
    <t>Juzgado 008 Civil Municipal de Cali</t>
  </si>
  <si>
    <t>Juzgado 009 Civil Municipal de Cali</t>
  </si>
  <si>
    <t>Juzgado 010 Civil Municipal de Cali</t>
  </si>
  <si>
    <t>Juzgado 011 Civil Municipal de Cali</t>
  </si>
  <si>
    <t>Juzgado 012 Civil Municipal de Cali</t>
  </si>
  <si>
    <t>Juzgado 013 Civil Municipal de Cali</t>
  </si>
  <si>
    <t>Juzgado 014 Civil Municipal de Cali</t>
  </si>
  <si>
    <t>Juzgado 015 Civil Municipal de Cali</t>
  </si>
  <si>
    <t>Juzgado 016 Civil Municipal de Cali</t>
  </si>
  <si>
    <t>Juzgado 017 Civil Municipal de Cali</t>
  </si>
  <si>
    <t>Juzgado 018 Civil Municipal de Cali</t>
  </si>
  <si>
    <t>Juzgado 019 Civil Municipal de Cali</t>
  </si>
  <si>
    <t>Juzgado 020 Civil Municipal de Cali</t>
  </si>
  <si>
    <t>Juzgado 021 Civil Municipal de Cali</t>
  </si>
  <si>
    <t>Juzgado 022 Civil Municipal de Cali</t>
  </si>
  <si>
    <t>Juzgado 023 Civil Municipal de Cali</t>
  </si>
  <si>
    <t>Juzgado 024 Civil Municipal de Cali</t>
  </si>
  <si>
    <t>Juzgado 025 Civil Municipal de Cali</t>
  </si>
  <si>
    <t>Juzgado 026 Civil Municipal de Cali</t>
  </si>
  <si>
    <t>Juzgado 027 Civil Municipal de Cali</t>
  </si>
  <si>
    <t>Juzgado 028 Civil Municipal de Cali</t>
  </si>
  <si>
    <t>Juzgado 029 Civil Municipal de Cali</t>
  </si>
  <si>
    <t>Juzgado 030 Civil Municipal de Cali</t>
  </si>
  <si>
    <t>Juzgado 031 Civil Municipal de Cali</t>
  </si>
  <si>
    <t>Juzgado 032 Civil Municipal de Cali</t>
  </si>
  <si>
    <t>Juzgado 033 Civil Municipal de Cali</t>
  </si>
  <si>
    <t>Juzgado 034 Civil Municipal de Cali</t>
  </si>
  <si>
    <t>Juzgado 035 Civil Municipal de Cali</t>
  </si>
  <si>
    <t>Juzgado 001 Civil Municipal de Yumbo</t>
  </si>
  <si>
    <t>Juzgado 002 Civil Municipal de Yumbo</t>
  </si>
  <si>
    <t>Juzgado 001 Civil Municipal de Cartagena</t>
  </si>
  <si>
    <t>Juzgado 002 Civil Municipal de Cartagena</t>
  </si>
  <si>
    <t>Juzgado 003 Civil Municipal de Cartagena</t>
  </si>
  <si>
    <t>Juzgado 004 Civil Municipal de Cartagena</t>
  </si>
  <si>
    <t>Juzgado 005 Civil Municipal de Cartagena</t>
  </si>
  <si>
    <t>Juzgado 006 Civil Municipal de Cartagena</t>
  </si>
  <si>
    <t>Juzgado 007 Civil Municipal de Cartagena</t>
  </si>
  <si>
    <t>Juzgado 008 Civil Municipal de Cartagena</t>
  </si>
  <si>
    <t>Juzgado 009 Civil Municipal de Cartagena</t>
  </si>
  <si>
    <t>Juzgado 010 Civil Municipal de Cartagena</t>
  </si>
  <si>
    <t>Juzgado 011 Civil Municipal de Cartagena</t>
  </si>
  <si>
    <t>Juzgado 012 Civil Municipal de Cartagena</t>
  </si>
  <si>
    <t>Juzgado 013 Civil Municipal de Cartagena</t>
  </si>
  <si>
    <t>Juzgado 014 Civil Municipal de Cartagena</t>
  </si>
  <si>
    <t>Juzgado 015 Civil Municipal de Cartagena</t>
  </si>
  <si>
    <t>Juzgado 016 Civil Municipal de Cartagena</t>
  </si>
  <si>
    <t>Juzgado 017 Civil Municipal de Cartagena</t>
  </si>
  <si>
    <t>Juzgado 001 Civil Municipal de Cúcuta</t>
  </si>
  <si>
    <t>Juzgado 003 Civil Municipal de Cúcuta</t>
  </si>
  <si>
    <t>Juzgado 006 Civil Municipal de Cúcuta</t>
  </si>
  <si>
    <t>Juzgado 008 Civil Municipal de Cúcuta</t>
  </si>
  <si>
    <t>Juzgado 009 Civil Municipal de Cúcuta</t>
  </si>
  <si>
    <t>Juzgado 002 Civil Municipal de Cúcuta</t>
  </si>
  <si>
    <t>Juzgado 004 Civil Municipal de Cúcuta</t>
  </si>
  <si>
    <t>Juzgado 007 Civil Municipal de Cúcuta</t>
  </si>
  <si>
    <t>Juzgado 005 Civil Municipal de Cúcuta</t>
  </si>
  <si>
    <t>Juzgado 010 Civil Municipal de Cúcuta</t>
  </si>
  <si>
    <t>Juzgado 001 Civil Municipal de Los Patios</t>
  </si>
  <si>
    <t>Juzgado 002 Civil Municipal de Ocaña</t>
  </si>
  <si>
    <t>Juzgado 001 Civil Municipal de Ocaña</t>
  </si>
  <si>
    <t>Juzgado 003 Civil Municipal de Ocaña</t>
  </si>
  <si>
    <t>Juzgado 001 Civil Municipal de Chía</t>
  </si>
  <si>
    <t>Juzgado 002 Civil Municipal de Chía</t>
  </si>
  <si>
    <t>Juzgado 003 Civil Municipal de Chía</t>
  </si>
  <si>
    <t>Juzgado 001 Civil Municipal de Chocontá</t>
  </si>
  <si>
    <t>Juzgado 001 Civil Municipal de Facatativá</t>
  </si>
  <si>
    <t>Juzgado 001 Civil Municipal de Funza</t>
  </si>
  <si>
    <t>Juzgado 001 Civil Municipal de Fusagasugá</t>
  </si>
  <si>
    <t>Juzgado 002 Civil Municipal de Fusagasugá</t>
  </si>
  <si>
    <t>Juzgado 003 Civil Municipal de Fusagasugá</t>
  </si>
  <si>
    <t>Juzgado 001 Civil Municipal de Girardot</t>
  </si>
  <si>
    <t>Juzgado 002 Civil Municipal de Girardot</t>
  </si>
  <si>
    <t>Juzgado 003 Civil Municipal de Girardot</t>
  </si>
  <si>
    <t>Juzgado 004 Civil Municipal de Girardot</t>
  </si>
  <si>
    <t>Juzgado 001 Civil Municipal de La Mesa</t>
  </si>
  <si>
    <t>Juzgado 001 Civil Municipal de Madrid</t>
  </si>
  <si>
    <t>Juzgado 001 Civil Municipal de Mosquera</t>
  </si>
  <si>
    <t>Juzgado 001 Civil Municipal de Soacha</t>
  </si>
  <si>
    <t>Juzgado 002 Civil Municipal de Soacha</t>
  </si>
  <si>
    <t>Juzgado 003 Civil Municipal de Soacha</t>
  </si>
  <si>
    <t>Juzgado 004 Civil Municipal de Soacha</t>
  </si>
  <si>
    <t>Juzgado 001 Civil Municipal de Ubaté</t>
  </si>
  <si>
    <t>Juzgado 001 Civil Municipal de Zipaquirá</t>
  </si>
  <si>
    <t>Juzgado 002 Civil Municipal de Zipaquirá</t>
  </si>
  <si>
    <t>Juzgado 003 Civil Municipal de Zipaquirá</t>
  </si>
  <si>
    <t>Juzgado 001 Civil Municipal de Leticia</t>
  </si>
  <si>
    <t>Juzgado 002 Civil Municipal de Leticia</t>
  </si>
  <si>
    <t>Juzgado 001 Civil Municipal de Florencia</t>
  </si>
  <si>
    <t>Juzgado 002 Civil Municipal de Florencia</t>
  </si>
  <si>
    <t>Juzgado 003 Civil Municipal de Florencia</t>
  </si>
  <si>
    <t>Juzgado 004 Civil Municipal de Florencia</t>
  </si>
  <si>
    <t>Juzgado 001 Civil Municipal de Ibagué</t>
  </si>
  <si>
    <t>Juzgado 002 Civil Municipal de Ibagué</t>
  </si>
  <si>
    <t>Juzgado 008 Civil Municipal de Ibagué</t>
  </si>
  <si>
    <t>Juzgado 009 Civil Municipal de Ibagué</t>
  </si>
  <si>
    <t>Juzgado 010 Civil Municipal de Ibagué</t>
  </si>
  <si>
    <t>Juzgado 011 Civil Municipal de Ibagué</t>
  </si>
  <si>
    <t>Juzgado 013 Civil Municipal de Ibagué</t>
  </si>
  <si>
    <t>Juzgado 003 Civil Municipal de Ibagué</t>
  </si>
  <si>
    <t>Juzgado 004 Civil Municipal de Ibagué</t>
  </si>
  <si>
    <t>Juzgado 005 Civil Municipal de Ibagué</t>
  </si>
  <si>
    <t>Juzgado 006 Civil Municipal de Ibagué</t>
  </si>
  <si>
    <t>Juzgado 007 Civil Municipal de Ibagué</t>
  </si>
  <si>
    <t>Juzgado 012 Civil Municipal de Ibagué</t>
  </si>
  <si>
    <t>Juzgado 001 Civil Municipal de Chaparral</t>
  </si>
  <si>
    <t>Juzgado 002 Civil Municipal de Chaparral</t>
  </si>
  <si>
    <t>Juzgado 001 Civil Municipal de Espinal</t>
  </si>
  <si>
    <t>Juzgado 002 Civil Municipal de Espinal</t>
  </si>
  <si>
    <t>Juzgado 003 Civil Municipal de Espinal</t>
  </si>
  <si>
    <t>Juzgado 004 Civil Municipal de Espinal</t>
  </si>
  <si>
    <t>Juzgado 002 Civil Municipal de Honda</t>
  </si>
  <si>
    <t>Juzgado 001 Civil Municipal de Manizales</t>
  </si>
  <si>
    <t>Juzgado 002 Civil Municipal de Manizales</t>
  </si>
  <si>
    <t>Juzgado 003 Civil Municipal de Manizales</t>
  </si>
  <si>
    <t>Juzgado 004 Civil Municipal de Manizales</t>
  </si>
  <si>
    <t>Juzgado 005 Civil Municipal de Manizales</t>
  </si>
  <si>
    <t>Juzgado 006 Civil Municipal de Manizales</t>
  </si>
  <si>
    <t>Juzgado 007 Civil Municipal de Manizales</t>
  </si>
  <si>
    <t>Juzgado 008 Civil Municipal de Manizales</t>
  </si>
  <si>
    <t>Juzgado 009 Civil Municipal de Manizales</t>
  </si>
  <si>
    <t>Juzgado 010 Civil Municipal de Manizales</t>
  </si>
  <si>
    <t>Juzgado 011 Civil Municipal de Manizales</t>
  </si>
  <si>
    <t>Juzgado 012 Civil Municipal de Manizales</t>
  </si>
  <si>
    <t>Juzgado 001 Civil Municipal de Medellín</t>
  </si>
  <si>
    <t>Juzgado 002 Civil Municipal de Medellín</t>
  </si>
  <si>
    <t>Juzgado 003 Civil Municipal de Medellín</t>
  </si>
  <si>
    <t>Juzgado 004 Civil Municipal de Medellín</t>
  </si>
  <si>
    <t>Juzgado 005 Civil Municipal de Medellín</t>
  </si>
  <si>
    <t>Juzgado 006 Civil Municipal de Medellín</t>
  </si>
  <si>
    <t>Juzgado 007 Civil Municipal de Medellín</t>
  </si>
  <si>
    <t>Juzgado 008 Civil Municipal de Medellín</t>
  </si>
  <si>
    <t>Juzgado 009 Civil Municipal de Medellín</t>
  </si>
  <si>
    <t>Juzgado 010 Civil Municipal de Medellín</t>
  </si>
  <si>
    <t>Juzgado 011 Civil Municipal de Medellín</t>
  </si>
  <si>
    <t>Juzgado 012 Civil Municipal de Medellín</t>
  </si>
  <si>
    <t>Juzgado 013 Civil Municipal de Medellín</t>
  </si>
  <si>
    <t>Juzgado 014 Civil Municipal de Medellín</t>
  </si>
  <si>
    <t>Juzgado 015 Civil Municipal de Medellín</t>
  </si>
  <si>
    <t>Juzgado 016 Civil Municipal de Medellín</t>
  </si>
  <si>
    <t>Juzgado 017 Civil Municipal de Medellín</t>
  </si>
  <si>
    <t>Juzgado 018 Civil Municipal de Medellín</t>
  </si>
  <si>
    <t>Juzgado 019 Civil Municipal de Medellín</t>
  </si>
  <si>
    <t>Juzgado 020 Civil Municipal de Medellín</t>
  </si>
  <si>
    <t>Juzgado 021 Civil Municipal de Medellín</t>
  </si>
  <si>
    <t>Juzgado 022 Civil Municipal de Medellín</t>
  </si>
  <si>
    <t>Juzgado 023 Civil Municipal de Medellín</t>
  </si>
  <si>
    <t>Juzgado 024 Civil Municipal de Medellín</t>
  </si>
  <si>
    <t>Juzgado 025 Civil Municipal de Medellín</t>
  </si>
  <si>
    <t>Juzgado 026 Civil Municipal de Medellín</t>
  </si>
  <si>
    <t>Juzgado 027 Civil Municipal de Medellín</t>
  </si>
  <si>
    <t>Juzgado 028 Civil Municipal de Medellín</t>
  </si>
  <si>
    <t>Juzgado 029 Civil Municipal de Medellín</t>
  </si>
  <si>
    <t>Juzgado 002 Civil Municipal de Bello</t>
  </si>
  <si>
    <t>Juzgado 001 Civil Municipal de Bello</t>
  </si>
  <si>
    <t>Juzgado 003 Civil Municipal de Bello</t>
  </si>
  <si>
    <t>Juzgado 002 Civil Municipal de Envigado</t>
  </si>
  <si>
    <t>Juzgado 001 Civil Municipal de Envigado</t>
  </si>
  <si>
    <t>Juzgado 003 Civil Municipal de Envigado</t>
  </si>
  <si>
    <t>Juzgado 001 Civil Municipal de Girardota</t>
  </si>
  <si>
    <t>Juzgado 001 Civil Municipal de Itagüí</t>
  </si>
  <si>
    <t>Juzgado 002 Civil Municipal de Itagüí</t>
  </si>
  <si>
    <t>Juzgado 003 Civil Municipal de Itagüi</t>
  </si>
  <si>
    <t>Juzgado 001 Civil Municipal de Mocoa</t>
  </si>
  <si>
    <t>Juzgado 002 Civil Municipal de Mocoa</t>
  </si>
  <si>
    <t>Juzgado 001 Civil Municipal de Montería</t>
  </si>
  <si>
    <t>Juzgado 002 Civil Municipal de Montería</t>
  </si>
  <si>
    <t>Juzgado 003 Civil Municipal de Montería</t>
  </si>
  <si>
    <t>Juzgado 004 Civil Municipal de Montería</t>
  </si>
  <si>
    <t>Juzgado 005 Civil Municipal de Montería</t>
  </si>
  <si>
    <t>Juzgado 001 Civil Municipal de Neiva</t>
  </si>
  <si>
    <t>Juzgado 002 Civil Municipal de Neiva</t>
  </si>
  <si>
    <t>Juzgado 004 Civil Municipal de Neiva</t>
  </si>
  <si>
    <t>Juzgado 006 Civil Municipal de Neiva</t>
  </si>
  <si>
    <t>Juzgado 007 Civil Municipal de Neiva</t>
  </si>
  <si>
    <t>Juzgado 008 Civil Municipal de Neiva</t>
  </si>
  <si>
    <t>Juzgado 003 Civil Municipal de Neiva</t>
  </si>
  <si>
    <t>Juzgado 005 Civil Municipal de Neiva</t>
  </si>
  <si>
    <t>Juzgado 009 Civil Municipal de Neiva</t>
  </si>
  <si>
    <t>Juzgado 010 Civil Municipal de Neiva</t>
  </si>
  <si>
    <t>Juzgado 001 Civil Municipal de Garzón</t>
  </si>
  <si>
    <t>Juzgado 002 Civil Municipal de Garzón</t>
  </si>
  <si>
    <t>Juzgado 001 Civil Municipal de La Plata</t>
  </si>
  <si>
    <t>Juzgado 001 Civil Municipal de Pitalito</t>
  </si>
  <si>
    <t>Juzgado 002 Civil Municipal de Pitalito</t>
  </si>
  <si>
    <t>Juzgado 003 Civil Municipal de Pitalito</t>
  </si>
  <si>
    <t>Juzgado 001 Civil Municipal de Pamplona</t>
  </si>
  <si>
    <t>Juzgado 002 Civil Municipal de Pamplona</t>
  </si>
  <si>
    <t>Juzgado 001 Civil Municipal de Pasto</t>
  </si>
  <si>
    <t>Juzgado 002 Civil Municipal de Pasto</t>
  </si>
  <si>
    <t>Juzgado 003 Civil Municipal de Pasto</t>
  </si>
  <si>
    <t>Juzgado 004 Civil Municipal de Pasto</t>
  </si>
  <si>
    <t>Juzgado 005 Civil Municipal de Pasto</t>
  </si>
  <si>
    <t>Juzgado 006 Civil Municipal de Pasto</t>
  </si>
  <si>
    <t>Juzgado 007 Civil Municipal de Pasto</t>
  </si>
  <si>
    <t>Juzgado 008 Civil Municipal de Pasto</t>
  </si>
  <si>
    <t>Juzgado 001 Civil Municipal de Ipiales</t>
  </si>
  <si>
    <t>Juzgado 002 Civil Municipal de Ipiales</t>
  </si>
  <si>
    <t>Juzgado 001 Civil Municipal de Tumaco</t>
  </si>
  <si>
    <t>Juzgado 002 Civil Municipal de Tumaco</t>
  </si>
  <si>
    <t>Juzgado 001 Comisorio Civil Municipal de Túquerres</t>
  </si>
  <si>
    <t>Juzgado 002 Civil Municipal de Túquerres</t>
  </si>
  <si>
    <t>Juzgado 001 Civil Municipal de Pereira</t>
  </si>
  <si>
    <t>Juzgado 003 Civil Municipal de Pereira</t>
  </si>
  <si>
    <t>Juzgado 004 Civil Municipal de Pereira</t>
  </si>
  <si>
    <t>Juzgado 007 Civil Municipal de Pereira</t>
  </si>
  <si>
    <t>Juzgado 002 Civil Municipal de Pereira</t>
  </si>
  <si>
    <t>Juzgado 005 Civil Municipal de Pereira</t>
  </si>
  <si>
    <t>Juzgado 006 Civil Municipal de Pereira</t>
  </si>
  <si>
    <t>Juzgado 008 Civil Municipal de Pereira</t>
  </si>
  <si>
    <t>Juzgado 001 Civil Municipal de Dosquebradas</t>
  </si>
  <si>
    <t>Juzgado 002 Civil Municipal de Dosquebradas</t>
  </si>
  <si>
    <t>Juzgado 003 Civil Municipal de Dosquebradas</t>
  </si>
  <si>
    <t>Juzgado 001 Civil Municipal de Santa Rosa de Cabal</t>
  </si>
  <si>
    <t>Juzgado 002 Civil Municipal de Santa Rosa de Cabal</t>
  </si>
  <si>
    <t>Juzgado 001 Civil Municipal de Popayán</t>
  </si>
  <si>
    <t>Juzgado 002 Civil Municipal de Popayán</t>
  </si>
  <si>
    <t>Juzgado 003 Civil Municipal de Popayán</t>
  </si>
  <si>
    <t>Juzgado 004 Civil Municipal de Popayán</t>
  </si>
  <si>
    <t>Juzgado 005 Civil Municipal de Popayán</t>
  </si>
  <si>
    <t>Juzgado 006 Civil Municipal de Popayán</t>
  </si>
  <si>
    <t>Juzgado 001 Civil Municipal de Puerto Tejada</t>
  </si>
  <si>
    <t>Juzgado 001 Civil Municipal de Santander de Quilichao</t>
  </si>
  <si>
    <t>Juzgado 002 Civil Municipal de Santander de Quilichao</t>
  </si>
  <si>
    <t>Juzgado 001 Civil Municipal de Quibdó</t>
  </si>
  <si>
    <t>Juzgado 002 Civil Municipal de Quibdó</t>
  </si>
  <si>
    <t>Juzgado 001 Civil Municipal de Riohacha</t>
  </si>
  <si>
    <t>Juzgado 002 Civil Municipal de Riohacha</t>
  </si>
  <si>
    <t>Juzgado 003 Civil Municipal de Riohacha</t>
  </si>
  <si>
    <t>Juzgado 001 Civil Municipal de San Andrés</t>
  </si>
  <si>
    <t>Juzgado 002 Civil Municipal de San Andrés</t>
  </si>
  <si>
    <t>Juzgado 003 Civil Municipal de San Andrés</t>
  </si>
  <si>
    <t>Juzgado 001 Civil Municipal de Santa Marta</t>
  </si>
  <si>
    <t>Juzgado 002 Civil Municipal de Santa Marta</t>
  </si>
  <si>
    <t>Juzgado 003 Civil Municipal de Santa Marta</t>
  </si>
  <si>
    <t>Juzgado 004 Civil Municipal de Santa Marta</t>
  </si>
  <si>
    <t>Juzgado 006 Civil Municipal de Santa Marta</t>
  </si>
  <si>
    <t>Juzgado 007 Civil Municipal de Santa Marta</t>
  </si>
  <si>
    <t>Juzgado 008 Civil Municipal de Santa Marta</t>
  </si>
  <si>
    <t>Juzgado 009 Civil Municipal de Santa Marta</t>
  </si>
  <si>
    <t>Juzgado 010 Civil Municipal de Santa Marta</t>
  </si>
  <si>
    <t>Juzgado 001 Civil Municipal de Duitama</t>
  </si>
  <si>
    <t>Juzgado 002 Civil Municipal de Duitama</t>
  </si>
  <si>
    <t>Juzgado 003 Civil Municipal de Duitama</t>
  </si>
  <si>
    <t>Juzgado 004 Civil Municipal de Duitama</t>
  </si>
  <si>
    <t>Juzgado 751 Civil Municipal de Descongestión de Duitama</t>
  </si>
  <si>
    <t>Juzgado 001 Civil Municipal de Sogamoso</t>
  </si>
  <si>
    <t>Juzgado 002 Civil Municipal de Sogamoso</t>
  </si>
  <si>
    <t>Juzgado 003 Civil Municipal de Sogamoso</t>
  </si>
  <si>
    <t>Juzgado 004 Civil Municipal de Sogamoso</t>
  </si>
  <si>
    <t>Juzgado 001 Civil Municipal de Sincelejo</t>
  </si>
  <si>
    <t>Juzgado 002 Civil Municipal de Sincelejo</t>
  </si>
  <si>
    <t>Juzgado 003 Civil Municipal de Sincelejo</t>
  </si>
  <si>
    <t>Juzgado 004 Civil Municipal de Sincelejo</t>
  </si>
  <si>
    <t>Juzgado 005 Civil Municipal de Sincelejo</t>
  </si>
  <si>
    <t>Juzgado 006 Civil Municipal de Sincelejo</t>
  </si>
  <si>
    <t>Juzgado 001 Civil Municipal de Tunja</t>
  </si>
  <si>
    <t>Juzgado 002 Civil Municipal de Tunja</t>
  </si>
  <si>
    <t>Juzgado 006 Civil Municipal de Tunja</t>
  </si>
  <si>
    <t>Juzgado 003 Civil Municipal de Tunja</t>
  </si>
  <si>
    <t>Juzgado 004 Civil Municipal de Tunja</t>
  </si>
  <si>
    <t>Juzgado 005 Civil Municipal de Tunja</t>
  </si>
  <si>
    <t>Juzgado 007 Civil Municipal de Tunja</t>
  </si>
  <si>
    <t>Juzgado 001 Civil Municipal de Chiquinquirá</t>
  </si>
  <si>
    <t>Juzgado 002 Civil Municipal de Chiquinquirá</t>
  </si>
  <si>
    <t>Juzgado 001 Civil Municipal de Valledupar</t>
  </si>
  <si>
    <t>Juzgado 002 Civil Municipal de Valledupar</t>
  </si>
  <si>
    <t>Juzgado 003 Civil Municipal de Valledupar</t>
  </si>
  <si>
    <t>Juzgado 004 Civil Municipal de Valledupar</t>
  </si>
  <si>
    <t>Juzgado 005 Civil Municipal de Valledupar</t>
  </si>
  <si>
    <t>Juzgado 006 Civil Municipal de Valledupar</t>
  </si>
  <si>
    <t>Juzgado 007 Civil Municipal de Valledupar</t>
  </si>
  <si>
    <t>Juzgado 008 Civil Municipal de Valledupar</t>
  </si>
  <si>
    <t>Juzgado 001 Civil Municipal de Villavicencio</t>
  </si>
  <si>
    <t>Juzgado 002 Civil Municipal de Villavicencio</t>
  </si>
  <si>
    <t>Juzgado 003 Civil Municipal de Villavicencio</t>
  </si>
  <si>
    <t>Juzgado 004 Civil Municipal de Villavicencio</t>
  </si>
  <si>
    <t>Juzgado 005 Civil Municipal de Villavicencio</t>
  </si>
  <si>
    <t>Juzgado 006 Civil Municipal de Villavicencio</t>
  </si>
  <si>
    <t>Juzgado 007 Civil Municipal de Villavicencio</t>
  </si>
  <si>
    <t>Juzgado 008 Civil Municipal de Villavicencio</t>
  </si>
  <si>
    <t>Juzgado 001 Civil Municipal de Yopal</t>
  </si>
  <si>
    <t>Juzgado 002 Civil Municipal de Yopal</t>
  </si>
  <si>
    <t>Juzgado 019 Civil Municipal de Barranquilla</t>
  </si>
  <si>
    <t>Juzgado 021 Civil Municipal de Barranquilla</t>
  </si>
  <si>
    <t>Juzgado 004 Civil Municipal de Soledad</t>
  </si>
  <si>
    <t>Juzgado 003 Civil Municipal de Buenaventura</t>
  </si>
  <si>
    <t>Juzgado 001 Civil Municipal de Roldanillo</t>
  </si>
  <si>
    <t>Juzgado 001 Civil Municipal de Honda</t>
  </si>
  <si>
    <t>Juzgado 005 Civil Municipal de Santa Marta</t>
  </si>
  <si>
    <t>Fuente: UDAE-SIERJU</t>
  </si>
  <si>
    <t>Periodo: Enero a Diciembre de 2016</t>
  </si>
  <si>
    <t>Corte: 2 de febrero de 2017</t>
  </si>
  <si>
    <t>ESTADÍSTICAS DE MOVIMIENTO DE PROCESOS AÑO 2016 - ENERO A SEPTIEMBRE</t>
  </si>
  <si>
    <r>
      <t xml:space="preserve">COMPETENCIA: </t>
    </r>
    <r>
      <rPr>
        <b/>
        <sz val="14"/>
        <color indexed="8"/>
        <rFont val="Arial"/>
        <family val="2"/>
      </rPr>
      <t>JUZGADOS MUNICIPALES PEQUEÑAS CAUSAS</t>
    </r>
  </si>
  <si>
    <t>Juzgado 001 Civil Municipal de Pequeñas Causas de Bogotá</t>
  </si>
  <si>
    <t>Juzgado 002 Civil Municipal de Pequeñas Causas de Bogotá</t>
  </si>
  <si>
    <t>Juzgado 001 Civil Municipal de Pequeñas Causas de Cartagena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</si>
</sst>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9"/>
      <color indexed="56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3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3" fontId="0" fillId="33" borderId="10" xfId="0" applyNumberFormat="1" applyFill="1" applyBorder="1" applyAlignment="1">
      <alignment/>
    </xf>
    <xf numFmtId="9" fontId="0" fillId="0" borderId="10" xfId="53" applyFont="1" applyBorder="1" applyAlignment="1">
      <alignment/>
    </xf>
    <xf numFmtId="0" fontId="0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3" fontId="43" fillId="35" borderId="10" xfId="0" applyNumberFormat="1" applyFont="1" applyFill="1" applyBorder="1" applyAlignment="1">
      <alignment/>
    </xf>
    <xf numFmtId="9" fontId="43" fillId="34" borderId="10" xfId="53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3" fontId="43" fillId="36" borderId="10" xfId="0" applyNumberFormat="1" applyFont="1" applyFill="1" applyBorder="1" applyAlignment="1">
      <alignment/>
    </xf>
    <xf numFmtId="9" fontId="43" fillId="37" borderId="10" xfId="53" applyFont="1" applyFill="1" applyBorder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4" fillId="38" borderId="0" xfId="0" applyFont="1" applyFill="1" applyAlignment="1">
      <alignment/>
    </xf>
    <xf numFmtId="0" fontId="45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right"/>
    </xf>
    <xf numFmtId="0" fontId="0" fillId="38" borderId="10" xfId="0" applyFont="1" applyFill="1" applyBorder="1" applyAlignment="1">
      <alignment wrapText="1"/>
    </xf>
    <xf numFmtId="3" fontId="0" fillId="38" borderId="10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0" fontId="3" fillId="38" borderId="0" xfId="51" applyFont="1" applyFill="1" applyAlignment="1">
      <alignment horizontal="center" vertical="center" wrapText="1"/>
      <protection/>
    </xf>
    <xf numFmtId="0" fontId="0" fillId="0" borderId="12" xfId="0" applyFont="1" applyBorder="1" applyAlignment="1">
      <alignment wrapText="1"/>
    </xf>
    <xf numFmtId="3" fontId="0" fillId="0" borderId="13" xfId="0" applyNumberFormat="1" applyBorder="1" applyAlignment="1">
      <alignment horizontal="right"/>
    </xf>
    <xf numFmtId="0" fontId="0" fillId="0" borderId="14" xfId="0" applyFont="1" applyBorder="1" applyAlignment="1">
      <alignment wrapText="1"/>
    </xf>
    <xf numFmtId="0" fontId="46" fillId="38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3" fontId="47" fillId="40" borderId="10" xfId="0" applyNumberFormat="1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3" fontId="47" fillId="41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38" borderId="0" xfId="0" applyFill="1" applyAlignment="1">
      <alignment/>
    </xf>
    <xf numFmtId="0" fontId="4" fillId="38" borderId="0" xfId="0" applyFont="1" applyFill="1" applyAlignment="1">
      <alignment vertical="center"/>
    </xf>
    <xf numFmtId="9" fontId="43" fillId="36" borderId="10" xfId="53" applyFont="1" applyFill="1" applyBorder="1" applyAlignment="1">
      <alignment/>
    </xf>
    <xf numFmtId="3" fontId="31" fillId="40" borderId="10" xfId="0" applyNumberFormat="1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51" applyFont="1" applyFill="1" applyAlignment="1">
      <alignment horizontal="center" vertical="center" wrapText="1"/>
      <protection/>
    </xf>
    <xf numFmtId="0" fontId="6" fillId="39" borderId="0" xfId="0" applyFont="1" applyFill="1" applyAlignment="1">
      <alignment horizontal="left" vertical="top" wrapText="1"/>
    </xf>
    <xf numFmtId="3" fontId="31" fillId="40" borderId="15" xfId="0" applyNumberFormat="1" applyFont="1" applyFill="1" applyBorder="1" applyAlignment="1">
      <alignment horizontal="center" vertical="center" wrapText="1"/>
    </xf>
    <xf numFmtId="3" fontId="31" fillId="40" borderId="16" xfId="0" applyNumberFormat="1" applyFont="1" applyFill="1" applyBorder="1" applyAlignment="1">
      <alignment horizontal="center" vertical="center" wrapText="1"/>
    </xf>
    <xf numFmtId="0" fontId="7" fillId="38" borderId="0" xfId="0" applyFont="1" applyFill="1" applyAlignment="1">
      <alignment horizontal="center" vertical="center"/>
    </xf>
    <xf numFmtId="0" fontId="7" fillId="38" borderId="0" xfId="51" applyFont="1" applyFill="1" applyAlignment="1">
      <alignment horizontal="center" vertical="center"/>
      <protection/>
    </xf>
    <xf numFmtId="0" fontId="31" fillId="40" borderId="10" xfId="0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left" vertical="top" wrapText="1"/>
    </xf>
    <xf numFmtId="0" fontId="3" fillId="38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114300</xdr:rowOff>
    </xdr:from>
    <xdr:to>
      <xdr:col>1</xdr:col>
      <xdr:colOff>2428875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2924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28575</xdr:rowOff>
    </xdr:from>
    <xdr:to>
      <xdr:col>1</xdr:col>
      <xdr:colOff>2228850</xdr:colOff>
      <xdr:row>4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2714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142875</xdr:rowOff>
    </xdr:from>
    <xdr:to>
      <xdr:col>1</xdr:col>
      <xdr:colOff>2314575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42875"/>
          <a:ext cx="2590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2686050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686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1695450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2228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142875</xdr:rowOff>
    </xdr:from>
    <xdr:to>
      <xdr:col>1</xdr:col>
      <xdr:colOff>2190750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2838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pane ySplit="13" topLeftCell="A14" activePane="bottomLeft" state="frozen"/>
      <selection pane="topLeft" activeCell="B12" sqref="B12"/>
      <selection pane="bottomLeft" activeCell="B12" sqref="B12"/>
    </sheetView>
  </sheetViews>
  <sheetFormatPr defaultColWidth="11.421875" defaultRowHeight="15"/>
  <cols>
    <col min="2" max="2" width="57.57421875" style="0" bestFit="1" customWidth="1"/>
    <col min="9" max="12" width="12.8515625" style="0" customWidth="1"/>
  </cols>
  <sheetData>
    <row r="1" spans="1:2" ht="15">
      <c r="A1" s="16"/>
      <c r="B1" s="17"/>
    </row>
    <row r="2" spans="2:6" ht="15" customHeight="1">
      <c r="B2" s="18"/>
      <c r="C2" s="42" t="s">
        <v>62</v>
      </c>
      <c r="D2" s="42"/>
      <c r="E2" s="42"/>
      <c r="F2" s="42"/>
    </row>
    <row r="3" spans="2:6" ht="15" customHeight="1">
      <c r="B3" s="18"/>
      <c r="C3" s="43" t="s">
        <v>63</v>
      </c>
      <c r="D3" s="43"/>
      <c r="E3" s="43"/>
      <c r="F3" s="43"/>
    </row>
    <row r="4" spans="1:2" ht="15">
      <c r="A4" s="19"/>
      <c r="B4" s="17"/>
    </row>
    <row r="5" spans="1:2" ht="15">
      <c r="A5" s="16"/>
      <c r="B5" s="17"/>
    </row>
    <row r="6" spans="1:2" ht="15">
      <c r="A6" s="20" t="s">
        <v>69</v>
      </c>
      <c r="B6" s="17"/>
    </row>
    <row r="7" spans="1:2" ht="15">
      <c r="A7" s="21" t="s">
        <v>64</v>
      </c>
      <c r="B7" s="17"/>
    </row>
    <row r="8" spans="1:2" ht="18">
      <c r="A8" s="21" t="s">
        <v>65</v>
      </c>
      <c r="B8" s="17"/>
    </row>
    <row r="9" spans="1:2" ht="18">
      <c r="A9" s="21" t="s">
        <v>66</v>
      </c>
      <c r="B9" s="17"/>
    </row>
    <row r="10" spans="1:2" ht="15">
      <c r="A10" s="21" t="s">
        <v>67</v>
      </c>
      <c r="B10" s="17"/>
    </row>
    <row r="11" spans="1:13" ht="46.5" customHeight="1">
      <c r="A11" s="41" t="s">
        <v>68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9:13" ht="30.75" customHeight="1">
      <c r="I12" s="40" t="s">
        <v>60</v>
      </c>
      <c r="J12" s="40"/>
      <c r="K12" s="40" t="s">
        <v>61</v>
      </c>
      <c r="L12" s="40"/>
      <c r="M12" s="4"/>
    </row>
    <row r="13" spans="1:13" s="36" customFormat="1" ht="51">
      <c r="A13" s="34" t="s">
        <v>0</v>
      </c>
      <c r="B13" s="34" t="s">
        <v>1</v>
      </c>
      <c r="C13" s="34" t="s">
        <v>54</v>
      </c>
      <c r="D13" s="35" t="s">
        <v>55</v>
      </c>
      <c r="E13" s="35" t="s">
        <v>56</v>
      </c>
      <c r="F13" s="35" t="s">
        <v>57</v>
      </c>
      <c r="G13" s="35" t="s">
        <v>58</v>
      </c>
      <c r="H13" s="35" t="s">
        <v>59</v>
      </c>
      <c r="I13" s="33" t="s">
        <v>51</v>
      </c>
      <c r="J13" s="33" t="s">
        <v>52</v>
      </c>
      <c r="K13" s="33" t="s">
        <v>51</v>
      </c>
      <c r="L13" s="33" t="s">
        <v>52</v>
      </c>
      <c r="M13" s="35" t="s">
        <v>53</v>
      </c>
    </row>
    <row r="14" spans="1:13" ht="15">
      <c r="A14" s="7" t="s">
        <v>2</v>
      </c>
      <c r="B14" s="7" t="s">
        <v>3</v>
      </c>
      <c r="C14" s="2">
        <v>12.2</v>
      </c>
      <c r="D14" s="2">
        <v>370</v>
      </c>
      <c r="E14" s="2">
        <v>30.32786885245902</v>
      </c>
      <c r="F14" s="2">
        <v>320</v>
      </c>
      <c r="G14" s="2">
        <v>26.229508196721312</v>
      </c>
      <c r="H14" s="2">
        <v>89</v>
      </c>
      <c r="I14" s="5">
        <v>13.082581712994386</v>
      </c>
      <c r="J14" s="5">
        <v>20.42508923720613</v>
      </c>
      <c r="K14" s="5">
        <v>10.599114467481522</v>
      </c>
      <c r="L14" s="5">
        <v>17.806298334594842</v>
      </c>
      <c r="M14" s="6">
        <f>+F14/D14</f>
        <v>0.8648648648648649</v>
      </c>
    </row>
    <row r="15" spans="1:13" ht="15">
      <c r="A15" s="7" t="s">
        <v>2</v>
      </c>
      <c r="B15" s="7" t="s">
        <v>4</v>
      </c>
      <c r="C15" s="2">
        <v>12.2</v>
      </c>
      <c r="D15" s="2">
        <v>380</v>
      </c>
      <c r="E15" s="2">
        <v>31.14754098360656</v>
      </c>
      <c r="F15" s="2">
        <v>343</v>
      </c>
      <c r="G15" s="2">
        <v>28.114754098360656</v>
      </c>
      <c r="H15" s="2">
        <v>43</v>
      </c>
      <c r="I15" s="5">
        <v>14.905862142810081</v>
      </c>
      <c r="J15" s="5">
        <v>21.043000497273407</v>
      </c>
      <c r="K15" s="5">
        <v>15.433876930463494</v>
      </c>
      <c r="L15" s="5">
        <v>17.192303795543207</v>
      </c>
      <c r="M15" s="6">
        <f aca="true" t="shared" si="0" ref="M15:M59">+F15/D15</f>
        <v>0.9026315789473685</v>
      </c>
    </row>
    <row r="16" spans="1:13" ht="15">
      <c r="A16" s="7" t="s">
        <v>2</v>
      </c>
      <c r="B16" s="7" t="s">
        <v>5</v>
      </c>
      <c r="C16" s="2">
        <v>12.2</v>
      </c>
      <c r="D16" s="2">
        <v>368</v>
      </c>
      <c r="E16" s="2">
        <v>30.16393442622951</v>
      </c>
      <c r="F16" s="2">
        <v>305</v>
      </c>
      <c r="G16" s="2">
        <v>25</v>
      </c>
      <c r="H16" s="2">
        <v>28</v>
      </c>
      <c r="I16" s="5">
        <v>16.38466819974226</v>
      </c>
      <c r="J16" s="5">
        <v>19.256788445178287</v>
      </c>
      <c r="K16" s="5">
        <v>12.699672542887033</v>
      </c>
      <c r="L16" s="5">
        <v>14.911888686722593</v>
      </c>
      <c r="M16" s="6">
        <f t="shared" si="0"/>
        <v>0.8288043478260869</v>
      </c>
    </row>
    <row r="17" spans="1:13" ht="15">
      <c r="A17" s="7" t="s">
        <v>2</v>
      </c>
      <c r="B17" s="7" t="s">
        <v>6</v>
      </c>
      <c r="C17" s="2">
        <v>12.2</v>
      </c>
      <c r="D17" s="2">
        <v>413</v>
      </c>
      <c r="E17" s="2">
        <v>33.852459016393446</v>
      </c>
      <c r="F17" s="2">
        <v>335</v>
      </c>
      <c r="G17" s="2">
        <v>27.459016393442624</v>
      </c>
      <c r="H17" s="2">
        <v>46</v>
      </c>
      <c r="I17" s="5">
        <v>16.503744654240723</v>
      </c>
      <c r="J17" s="5">
        <v>23.29107486378739</v>
      </c>
      <c r="K17" s="5">
        <v>12.42409390584443</v>
      </c>
      <c r="L17" s="5">
        <v>18.981563497181696</v>
      </c>
      <c r="M17" s="6">
        <f t="shared" si="0"/>
        <v>0.8111380145278451</v>
      </c>
    </row>
    <row r="18" spans="1:13" ht="15">
      <c r="A18" s="7" t="s">
        <v>2</v>
      </c>
      <c r="B18" s="7" t="s">
        <v>7</v>
      </c>
      <c r="C18" s="2">
        <v>12.2</v>
      </c>
      <c r="D18" s="2">
        <v>347</v>
      </c>
      <c r="E18" s="2">
        <v>28.442622950819676</v>
      </c>
      <c r="F18" s="2">
        <v>288</v>
      </c>
      <c r="G18" s="2">
        <v>23.60655737704918</v>
      </c>
      <c r="H18" s="2">
        <v>41</v>
      </c>
      <c r="I18" s="5">
        <v>13.740043636797726</v>
      </c>
      <c r="J18" s="5">
        <v>19.746622580534787</v>
      </c>
      <c r="K18" s="5">
        <v>10.735962184643581</v>
      </c>
      <c r="L18" s="5">
        <v>17.151976876311075</v>
      </c>
      <c r="M18" s="6">
        <f t="shared" si="0"/>
        <v>0.829971181556196</v>
      </c>
    </row>
    <row r="19" spans="1:13" ht="15">
      <c r="A19" s="7" t="s">
        <v>2</v>
      </c>
      <c r="B19" s="7" t="s">
        <v>8</v>
      </c>
      <c r="C19" s="2">
        <v>12.2</v>
      </c>
      <c r="D19" s="2">
        <v>236</v>
      </c>
      <c r="E19" s="2">
        <v>19.34426229508197</v>
      </c>
      <c r="F19" s="2">
        <v>205</v>
      </c>
      <c r="G19" s="2">
        <v>16.803278688524593</v>
      </c>
      <c r="H19" s="2">
        <v>31</v>
      </c>
      <c r="I19" s="5">
        <v>15.874890971804</v>
      </c>
      <c r="J19" s="5">
        <v>8.877272727272727</v>
      </c>
      <c r="K19" s="5">
        <v>13.419238211414259</v>
      </c>
      <c r="L19" s="5">
        <v>7.895454545454547</v>
      </c>
      <c r="M19" s="6">
        <f t="shared" si="0"/>
        <v>0.8686440677966102</v>
      </c>
    </row>
    <row r="20" spans="1:13" ht="15">
      <c r="A20" s="7" t="s">
        <v>2</v>
      </c>
      <c r="B20" s="7" t="s">
        <v>9</v>
      </c>
      <c r="C20" s="2">
        <v>12.2</v>
      </c>
      <c r="D20" s="2">
        <v>382</v>
      </c>
      <c r="E20" s="2">
        <v>31.311475409836067</v>
      </c>
      <c r="F20" s="2">
        <v>332</v>
      </c>
      <c r="G20" s="2">
        <v>27.213114754098363</v>
      </c>
      <c r="H20" s="2">
        <v>62</v>
      </c>
      <c r="I20" s="5">
        <v>13.933830104321908</v>
      </c>
      <c r="J20" s="5">
        <v>20.36283809629352</v>
      </c>
      <c r="K20" s="5">
        <v>13.117760927596994</v>
      </c>
      <c r="L20" s="5">
        <v>16.97285904339715</v>
      </c>
      <c r="M20" s="6">
        <f t="shared" si="0"/>
        <v>0.8691099476439791</v>
      </c>
    </row>
    <row r="21" spans="1:13" ht="15">
      <c r="A21" s="7" t="s">
        <v>2</v>
      </c>
      <c r="B21" s="7" t="s">
        <v>10</v>
      </c>
      <c r="C21" s="2">
        <v>12.2</v>
      </c>
      <c r="D21" s="2">
        <v>369</v>
      </c>
      <c r="E21" s="2">
        <v>30.245901639344265</v>
      </c>
      <c r="F21" s="2">
        <v>301</v>
      </c>
      <c r="G21" s="2">
        <v>24.672131147540984</v>
      </c>
      <c r="H21" s="2">
        <v>45</v>
      </c>
      <c r="I21" s="5">
        <v>13.141890895989258</v>
      </c>
      <c r="J21" s="5">
        <v>19.680757844524745</v>
      </c>
      <c r="K21" s="5">
        <v>11.639953489133818</v>
      </c>
      <c r="L21" s="5">
        <v>15.500429975672287</v>
      </c>
      <c r="M21" s="6">
        <f t="shared" si="0"/>
        <v>0.8157181571815718</v>
      </c>
    </row>
    <row r="22" spans="1:13" ht="15">
      <c r="A22" s="7" t="s">
        <v>2</v>
      </c>
      <c r="B22" s="7" t="s">
        <v>11</v>
      </c>
      <c r="C22" s="2">
        <v>12.2</v>
      </c>
      <c r="D22" s="2">
        <v>397</v>
      </c>
      <c r="E22" s="2">
        <v>32.540983606557376</v>
      </c>
      <c r="F22" s="2">
        <v>326</v>
      </c>
      <c r="G22" s="2">
        <v>26.721311475409838</v>
      </c>
      <c r="H22" s="2">
        <v>48</v>
      </c>
      <c r="I22" s="5">
        <v>15.011663461271445</v>
      </c>
      <c r="J22" s="5">
        <v>22.61477247435335</v>
      </c>
      <c r="K22" s="5">
        <v>12.721940141113343</v>
      </c>
      <c r="L22" s="5">
        <v>17.620416153553695</v>
      </c>
      <c r="M22" s="6">
        <f t="shared" si="0"/>
        <v>0.8211586901763224</v>
      </c>
    </row>
    <row r="23" spans="1:13" ht="15">
      <c r="A23" s="7" t="s">
        <v>2</v>
      </c>
      <c r="B23" s="7" t="s">
        <v>12</v>
      </c>
      <c r="C23" s="2">
        <v>11.8</v>
      </c>
      <c r="D23" s="2">
        <v>418</v>
      </c>
      <c r="E23" s="2">
        <v>35.42372881355932</v>
      </c>
      <c r="F23" s="2">
        <v>396</v>
      </c>
      <c r="G23" s="2">
        <v>33.559322033898304</v>
      </c>
      <c r="H23" s="2">
        <v>104</v>
      </c>
      <c r="I23" s="5">
        <v>20.284736647143262</v>
      </c>
      <c r="J23" s="5">
        <v>26.608465397359417</v>
      </c>
      <c r="K23" s="5">
        <v>17.233535540992808</v>
      </c>
      <c r="L23" s="5">
        <v>22.517363702444158</v>
      </c>
      <c r="M23" s="6">
        <f t="shared" si="0"/>
        <v>0.9473684210526315</v>
      </c>
    </row>
    <row r="24" spans="1:13" ht="15">
      <c r="A24" s="7" t="s">
        <v>2</v>
      </c>
      <c r="B24" s="7" t="s">
        <v>13</v>
      </c>
      <c r="C24" s="2">
        <v>12.2</v>
      </c>
      <c r="D24" s="2">
        <v>391</v>
      </c>
      <c r="E24" s="2">
        <v>32.049180327868854</v>
      </c>
      <c r="F24" s="2">
        <v>316</v>
      </c>
      <c r="G24" s="2">
        <v>25.901639344262296</v>
      </c>
      <c r="H24" s="2">
        <v>77</v>
      </c>
      <c r="I24" s="5">
        <v>17.43503190910883</v>
      </c>
      <c r="J24" s="5">
        <v>21.031524825227578</v>
      </c>
      <c r="K24" s="5">
        <v>13.519660118354263</v>
      </c>
      <c r="L24" s="5">
        <v>16.605295317030855</v>
      </c>
      <c r="M24" s="6">
        <f t="shared" si="0"/>
        <v>0.8081841432225064</v>
      </c>
    </row>
    <row r="25" spans="1:13" ht="15">
      <c r="A25" s="7" t="s">
        <v>2</v>
      </c>
      <c r="B25" s="7" t="s">
        <v>14</v>
      </c>
      <c r="C25" s="2">
        <v>12.2</v>
      </c>
      <c r="D25" s="2">
        <v>367</v>
      </c>
      <c r="E25" s="2">
        <v>30.081967213114755</v>
      </c>
      <c r="F25" s="2">
        <v>347</v>
      </c>
      <c r="G25" s="2">
        <v>28.442622950819676</v>
      </c>
      <c r="H25" s="2">
        <v>39</v>
      </c>
      <c r="I25" s="5">
        <v>12.899768280995078</v>
      </c>
      <c r="J25" s="5">
        <v>20.24596038316637</v>
      </c>
      <c r="K25" s="5">
        <v>11.971005240756627</v>
      </c>
      <c r="L25" s="5">
        <v>19.508255465133587</v>
      </c>
      <c r="M25" s="6">
        <f t="shared" si="0"/>
        <v>0.9455040871934605</v>
      </c>
    </row>
    <row r="26" spans="1:13" ht="15">
      <c r="A26" s="7" t="s">
        <v>2</v>
      </c>
      <c r="B26" s="7" t="s">
        <v>15</v>
      </c>
      <c r="C26" s="2">
        <v>12.2</v>
      </c>
      <c r="D26" s="2">
        <v>397</v>
      </c>
      <c r="E26" s="2">
        <v>32.540983606557376</v>
      </c>
      <c r="F26" s="2">
        <v>323</v>
      </c>
      <c r="G26" s="2">
        <v>26.475409836065577</v>
      </c>
      <c r="H26" s="2">
        <v>30</v>
      </c>
      <c r="I26" s="5">
        <v>14.37180371433614</v>
      </c>
      <c r="J26" s="5">
        <v>21.223187870289753</v>
      </c>
      <c r="K26" s="5">
        <v>11.532254989237162</v>
      </c>
      <c r="L26" s="5">
        <v>17.208376164782408</v>
      </c>
      <c r="M26" s="6">
        <f t="shared" si="0"/>
        <v>0.8136020151133502</v>
      </c>
    </row>
    <row r="27" spans="1:13" ht="15">
      <c r="A27" s="7" t="s">
        <v>2</v>
      </c>
      <c r="B27" s="7" t="s">
        <v>16</v>
      </c>
      <c r="C27" s="2">
        <v>12.2</v>
      </c>
      <c r="D27" s="2">
        <v>400</v>
      </c>
      <c r="E27" s="2">
        <v>32.786885245901644</v>
      </c>
      <c r="F27" s="2">
        <v>340</v>
      </c>
      <c r="G27" s="2">
        <v>27.868852459016395</v>
      </c>
      <c r="H27" s="2">
        <v>52</v>
      </c>
      <c r="I27" s="5">
        <v>23.408610992464148</v>
      </c>
      <c r="J27" s="5">
        <v>21.169252706754467</v>
      </c>
      <c r="K27" s="5">
        <v>16.642596183075135</v>
      </c>
      <c r="L27" s="5">
        <v>17.481324241776814</v>
      </c>
      <c r="M27" s="6">
        <f t="shared" si="0"/>
        <v>0.85</v>
      </c>
    </row>
    <row r="28" spans="1:13" ht="15">
      <c r="A28" s="7" t="s">
        <v>2</v>
      </c>
      <c r="B28" s="7" t="s">
        <v>17</v>
      </c>
      <c r="C28" s="2">
        <v>12.2</v>
      </c>
      <c r="D28" s="2">
        <v>404</v>
      </c>
      <c r="E28" s="2">
        <v>33.114754098360656</v>
      </c>
      <c r="F28" s="2">
        <v>343</v>
      </c>
      <c r="G28" s="2">
        <v>28.114754098360656</v>
      </c>
      <c r="H28" s="2">
        <v>51</v>
      </c>
      <c r="I28" s="5">
        <v>16.088064514422268</v>
      </c>
      <c r="J28" s="5">
        <v>22.04058960351758</v>
      </c>
      <c r="K28" s="5">
        <v>15.62935271049089</v>
      </c>
      <c r="L28" s="5">
        <v>16.250892414160386</v>
      </c>
      <c r="M28" s="6">
        <f t="shared" si="0"/>
        <v>0.849009900990099</v>
      </c>
    </row>
    <row r="29" spans="1:13" ht="15">
      <c r="A29" s="7" t="s">
        <v>2</v>
      </c>
      <c r="B29" s="7" t="s">
        <v>18</v>
      </c>
      <c r="C29" s="2">
        <v>12.2</v>
      </c>
      <c r="D29" s="2">
        <v>379</v>
      </c>
      <c r="E29" s="2">
        <v>31.065573770491806</v>
      </c>
      <c r="F29" s="2">
        <v>324</v>
      </c>
      <c r="G29" s="2">
        <v>26.557377049180328</v>
      </c>
      <c r="H29" s="2">
        <v>53</v>
      </c>
      <c r="I29" s="5">
        <v>13.763963655731295</v>
      </c>
      <c r="J29" s="5">
        <v>19.813769765516025</v>
      </c>
      <c r="K29" s="5">
        <v>11.994661005423657</v>
      </c>
      <c r="L29" s="5">
        <v>15.462301561588804</v>
      </c>
      <c r="M29" s="6">
        <f t="shared" si="0"/>
        <v>0.8548812664907651</v>
      </c>
    </row>
    <row r="30" spans="1:13" ht="15">
      <c r="A30" s="7" t="s">
        <v>2</v>
      </c>
      <c r="B30" s="7" t="s">
        <v>19</v>
      </c>
      <c r="C30" s="2">
        <v>12.2</v>
      </c>
      <c r="D30" s="2">
        <v>389</v>
      </c>
      <c r="E30" s="2">
        <v>31.885245901639347</v>
      </c>
      <c r="F30" s="2">
        <v>350</v>
      </c>
      <c r="G30" s="2">
        <v>28.688524590163937</v>
      </c>
      <c r="H30" s="2">
        <v>45</v>
      </c>
      <c r="I30" s="5">
        <v>14.672150728815021</v>
      </c>
      <c r="J30" s="5">
        <v>20.939257898871553</v>
      </c>
      <c r="K30" s="5">
        <v>15.087371644748693</v>
      </c>
      <c r="L30" s="5">
        <v>17.007209690486924</v>
      </c>
      <c r="M30" s="6">
        <f t="shared" si="0"/>
        <v>0.8997429305912596</v>
      </c>
    </row>
    <row r="31" spans="1:13" ht="15">
      <c r="A31" s="7" t="s">
        <v>2</v>
      </c>
      <c r="B31" s="7" t="s">
        <v>20</v>
      </c>
      <c r="C31" s="2">
        <v>12.2</v>
      </c>
      <c r="D31" s="2">
        <v>362</v>
      </c>
      <c r="E31" s="2">
        <v>29.672131147540984</v>
      </c>
      <c r="F31" s="2">
        <v>320</v>
      </c>
      <c r="G31" s="2">
        <v>26.229508196721312</v>
      </c>
      <c r="H31" s="2">
        <v>45</v>
      </c>
      <c r="I31" s="5">
        <v>22.549912667517802</v>
      </c>
      <c r="J31" s="5">
        <v>20.747480893393202</v>
      </c>
      <c r="K31" s="5">
        <v>13.592341372099035</v>
      </c>
      <c r="L31" s="5">
        <v>18.644251156754347</v>
      </c>
      <c r="M31" s="6">
        <f t="shared" si="0"/>
        <v>0.8839779005524862</v>
      </c>
    </row>
    <row r="32" spans="1:13" ht="15">
      <c r="A32" s="7" t="s">
        <v>2</v>
      </c>
      <c r="B32" s="7" t="s">
        <v>21</v>
      </c>
      <c r="C32" s="2">
        <v>12.2</v>
      </c>
      <c r="D32" s="2">
        <v>397</v>
      </c>
      <c r="E32" s="2">
        <v>32.540983606557376</v>
      </c>
      <c r="F32" s="2">
        <v>345</v>
      </c>
      <c r="G32" s="2">
        <v>28.278688524590166</v>
      </c>
      <c r="H32" s="2">
        <v>54</v>
      </c>
      <c r="I32" s="5">
        <v>12.87005781104142</v>
      </c>
      <c r="J32" s="5">
        <v>21.777101515733023</v>
      </c>
      <c r="K32" s="5">
        <v>12.405974353515338</v>
      </c>
      <c r="L32" s="5">
        <v>17.31984074371815</v>
      </c>
      <c r="M32" s="6">
        <f t="shared" si="0"/>
        <v>0.8690176322418136</v>
      </c>
    </row>
    <row r="33" spans="1:13" ht="15">
      <c r="A33" s="7" t="s">
        <v>2</v>
      </c>
      <c r="B33" s="7" t="s">
        <v>22</v>
      </c>
      <c r="C33" s="2">
        <v>12.2</v>
      </c>
      <c r="D33" s="2">
        <v>371</v>
      </c>
      <c r="E33" s="2">
        <v>30.40983606557377</v>
      </c>
      <c r="F33" s="2">
        <v>319</v>
      </c>
      <c r="G33" s="2">
        <v>26.147540983606557</v>
      </c>
      <c r="H33" s="2">
        <v>68</v>
      </c>
      <c r="I33" s="5">
        <v>13.03279998689835</v>
      </c>
      <c r="J33" s="5">
        <v>20.21019596939055</v>
      </c>
      <c r="K33" s="5">
        <v>11.312084636674802</v>
      </c>
      <c r="L33" s="5">
        <v>16.797074735670602</v>
      </c>
      <c r="M33" s="6">
        <f t="shared" si="0"/>
        <v>0.8598382749326146</v>
      </c>
    </row>
    <row r="34" spans="1:13" ht="15">
      <c r="A34" s="7" t="s">
        <v>2</v>
      </c>
      <c r="B34" s="7" t="s">
        <v>23</v>
      </c>
      <c r="C34" s="2">
        <v>12.2</v>
      </c>
      <c r="D34" s="2">
        <v>406</v>
      </c>
      <c r="E34" s="2">
        <v>33.278688524590166</v>
      </c>
      <c r="F34" s="2">
        <v>322</v>
      </c>
      <c r="G34" s="2">
        <v>26.393442622950822</v>
      </c>
      <c r="H34" s="2">
        <v>106</v>
      </c>
      <c r="I34" s="5">
        <v>13.853664368418466</v>
      </c>
      <c r="J34" s="5">
        <v>21.828348558070587</v>
      </c>
      <c r="K34" s="5">
        <v>10.273025335320417</v>
      </c>
      <c r="L34" s="5">
        <v>17.702864206356725</v>
      </c>
      <c r="M34" s="6">
        <f t="shared" si="0"/>
        <v>0.7931034482758621</v>
      </c>
    </row>
    <row r="35" spans="1:13" ht="15">
      <c r="A35" s="8" t="s">
        <v>24</v>
      </c>
      <c r="B35" s="8"/>
      <c r="C35" s="9">
        <v>12.2</v>
      </c>
      <c r="D35" s="9">
        <v>7943</v>
      </c>
      <c r="E35" s="9">
        <v>652.2270075020839</v>
      </c>
      <c r="F35" s="9">
        <v>6800</v>
      </c>
      <c r="G35" s="9">
        <v>558.4773548207836</v>
      </c>
      <c r="H35" s="9">
        <v>1157</v>
      </c>
      <c r="I35" s="10">
        <v>327.80974105686386</v>
      </c>
      <c r="J35" s="10">
        <v>432.9333521537145</v>
      </c>
      <c r="K35" s="10">
        <v>273.98547593126733</v>
      </c>
      <c r="L35" s="10">
        <v>356.5382403083348</v>
      </c>
      <c r="M35" s="11">
        <f t="shared" si="0"/>
        <v>0.8560997104368626</v>
      </c>
    </row>
    <row r="36" spans="1:13" ht="15">
      <c r="A36" s="7" t="s">
        <v>25</v>
      </c>
      <c r="B36" s="7" t="s">
        <v>26</v>
      </c>
      <c r="C36" s="2">
        <v>12.2</v>
      </c>
      <c r="D36" s="2">
        <v>262</v>
      </c>
      <c r="E36" s="2">
        <v>21.475409836065577</v>
      </c>
      <c r="F36" s="2">
        <v>240</v>
      </c>
      <c r="G36" s="2">
        <v>19.672131147540984</v>
      </c>
      <c r="H36" s="2">
        <v>34</v>
      </c>
      <c r="I36" s="5">
        <v>9.921783709732372</v>
      </c>
      <c r="J36" s="5">
        <v>15.332994778865721</v>
      </c>
      <c r="K36" s="5">
        <v>11.155273421606253</v>
      </c>
      <c r="L36" s="5">
        <v>11.64106521746147</v>
      </c>
      <c r="M36" s="6">
        <f t="shared" si="0"/>
        <v>0.916030534351145</v>
      </c>
    </row>
    <row r="37" spans="1:13" ht="15">
      <c r="A37" s="7" t="s">
        <v>25</v>
      </c>
      <c r="B37" s="7" t="s">
        <v>27</v>
      </c>
      <c r="C37" s="2">
        <v>12.2</v>
      </c>
      <c r="D37" s="2">
        <v>268</v>
      </c>
      <c r="E37" s="2">
        <v>21.9672131147541</v>
      </c>
      <c r="F37" s="2">
        <v>226</v>
      </c>
      <c r="G37" s="2">
        <v>18.524590163934427</v>
      </c>
      <c r="H37" s="2">
        <v>31</v>
      </c>
      <c r="I37" s="5">
        <v>10.654434451720247</v>
      </c>
      <c r="J37" s="5">
        <v>15.413952494794904</v>
      </c>
      <c r="K37" s="5">
        <v>10.545941843454994</v>
      </c>
      <c r="L37" s="5">
        <v>11.781859638506763</v>
      </c>
      <c r="M37" s="6">
        <f t="shared" si="0"/>
        <v>0.8432835820895522</v>
      </c>
    </row>
    <row r="38" spans="1:13" ht="15">
      <c r="A38" s="7" t="s">
        <v>25</v>
      </c>
      <c r="B38" s="7" t="s">
        <v>28</v>
      </c>
      <c r="C38" s="2">
        <v>12.2</v>
      </c>
      <c r="D38" s="2">
        <v>282</v>
      </c>
      <c r="E38" s="2">
        <v>23.114754098360656</v>
      </c>
      <c r="F38" s="2">
        <v>232</v>
      </c>
      <c r="G38" s="2">
        <v>19.016393442622952</v>
      </c>
      <c r="H38" s="2">
        <v>57</v>
      </c>
      <c r="I38" s="5">
        <v>9.989885310697856</v>
      </c>
      <c r="J38" s="5">
        <v>16.94574844907344</v>
      </c>
      <c r="K38" s="5">
        <v>7.484558352303175</v>
      </c>
      <c r="L38" s="5">
        <v>13.14330506209691</v>
      </c>
      <c r="M38" s="6">
        <f t="shared" si="0"/>
        <v>0.8226950354609929</v>
      </c>
    </row>
    <row r="39" spans="1:13" ht="15">
      <c r="A39" s="7" t="s">
        <v>25</v>
      </c>
      <c r="B39" s="7" t="s">
        <v>29</v>
      </c>
      <c r="C39" s="2">
        <v>12.2</v>
      </c>
      <c r="D39" s="2">
        <v>252</v>
      </c>
      <c r="E39" s="2">
        <v>20.655737704918035</v>
      </c>
      <c r="F39" s="2">
        <v>241</v>
      </c>
      <c r="G39" s="2">
        <v>19.75409836065574</v>
      </c>
      <c r="H39" s="2">
        <v>41</v>
      </c>
      <c r="I39" s="5">
        <v>9.347686847596323</v>
      </c>
      <c r="J39" s="5">
        <v>14.239202846775774</v>
      </c>
      <c r="K39" s="5">
        <v>10.712602439363655</v>
      </c>
      <c r="L39" s="5">
        <v>11.147782480615671</v>
      </c>
      <c r="M39" s="6">
        <f t="shared" si="0"/>
        <v>0.9563492063492064</v>
      </c>
    </row>
    <row r="40" spans="1:13" ht="15">
      <c r="A40" s="7" t="s">
        <v>25</v>
      </c>
      <c r="B40" s="7" t="s">
        <v>30</v>
      </c>
      <c r="C40" s="2">
        <v>12.2</v>
      </c>
      <c r="D40" s="2">
        <v>267</v>
      </c>
      <c r="E40" s="2">
        <v>21.885245901639344</v>
      </c>
      <c r="F40" s="2">
        <v>236</v>
      </c>
      <c r="G40" s="2">
        <v>19.34426229508197</v>
      </c>
      <c r="H40" s="2">
        <v>29</v>
      </c>
      <c r="I40" s="5">
        <v>9.922284130694681</v>
      </c>
      <c r="J40" s="5">
        <v>16.522953894464894</v>
      </c>
      <c r="K40" s="5">
        <v>7.840556093941697</v>
      </c>
      <c r="L40" s="5">
        <v>14.530000837667933</v>
      </c>
      <c r="M40" s="6">
        <f t="shared" si="0"/>
        <v>0.8838951310861424</v>
      </c>
    </row>
    <row r="41" spans="1:13" ht="15">
      <c r="A41" s="7" t="s">
        <v>25</v>
      </c>
      <c r="B41" s="7" t="s">
        <v>31</v>
      </c>
      <c r="C41" s="2">
        <v>12.2</v>
      </c>
      <c r="D41" s="2">
        <v>288</v>
      </c>
      <c r="E41" s="2">
        <v>23.60655737704918</v>
      </c>
      <c r="F41" s="2">
        <v>208</v>
      </c>
      <c r="G41" s="2">
        <v>17.049180327868854</v>
      </c>
      <c r="H41" s="2">
        <v>55</v>
      </c>
      <c r="I41" s="5">
        <v>10.894653249316093</v>
      </c>
      <c r="J41" s="5">
        <v>17.785941019456274</v>
      </c>
      <c r="K41" s="5">
        <v>7.490051913426747</v>
      </c>
      <c r="L41" s="5">
        <v>11.915385129409302</v>
      </c>
      <c r="M41" s="6">
        <f t="shared" si="0"/>
        <v>0.7222222222222222</v>
      </c>
    </row>
    <row r="42" spans="1:13" ht="15">
      <c r="A42" s="7" t="s">
        <v>25</v>
      </c>
      <c r="B42" s="7" t="s">
        <v>32</v>
      </c>
      <c r="C42" s="2">
        <v>12.2</v>
      </c>
      <c r="D42" s="2">
        <v>281</v>
      </c>
      <c r="E42" s="2">
        <v>23.0327868852459</v>
      </c>
      <c r="F42" s="2">
        <v>251</v>
      </c>
      <c r="G42" s="2">
        <v>20.57377049180328</v>
      </c>
      <c r="H42" s="2">
        <v>72</v>
      </c>
      <c r="I42" s="5">
        <v>10.26422135049503</v>
      </c>
      <c r="J42" s="5">
        <v>16.813228103558</v>
      </c>
      <c r="K42" s="5">
        <v>9.530971172305435</v>
      </c>
      <c r="L42" s="5">
        <v>14.434982321578824</v>
      </c>
      <c r="M42" s="6">
        <f t="shared" si="0"/>
        <v>0.8932384341637011</v>
      </c>
    </row>
    <row r="43" spans="1:13" ht="15">
      <c r="A43" s="7" t="s">
        <v>25</v>
      </c>
      <c r="B43" s="7" t="s">
        <v>33</v>
      </c>
      <c r="C43" s="2">
        <v>12.2</v>
      </c>
      <c r="D43" s="2">
        <v>270</v>
      </c>
      <c r="E43" s="2">
        <v>22.13114754098361</v>
      </c>
      <c r="F43" s="2">
        <v>243</v>
      </c>
      <c r="G43" s="2">
        <v>19.91803278688525</v>
      </c>
      <c r="H43" s="2">
        <v>31</v>
      </c>
      <c r="I43" s="5">
        <v>9.752336045992497</v>
      </c>
      <c r="J43" s="5">
        <v>15.198292219769659</v>
      </c>
      <c r="K43" s="5">
        <v>10.080185317177477</v>
      </c>
      <c r="L43" s="5">
        <v>11.588145037766548</v>
      </c>
      <c r="M43" s="6">
        <f t="shared" si="0"/>
        <v>0.9</v>
      </c>
    </row>
    <row r="44" spans="1:13" ht="15">
      <c r="A44" s="7" t="s">
        <v>25</v>
      </c>
      <c r="B44" s="7" t="s">
        <v>34</v>
      </c>
      <c r="C44" s="2">
        <v>12.2</v>
      </c>
      <c r="D44" s="2">
        <v>262</v>
      </c>
      <c r="E44" s="2">
        <v>21.475409836065577</v>
      </c>
      <c r="F44" s="2">
        <v>248</v>
      </c>
      <c r="G44" s="2">
        <v>20.327868852459016</v>
      </c>
      <c r="H44" s="2">
        <v>23</v>
      </c>
      <c r="I44" s="5">
        <v>9.673283173792772</v>
      </c>
      <c r="J44" s="5">
        <v>15.849378432151013</v>
      </c>
      <c r="K44" s="5">
        <v>10.166783475094915</v>
      </c>
      <c r="L44" s="5">
        <v>13.93490274390483</v>
      </c>
      <c r="M44" s="6">
        <f t="shared" si="0"/>
        <v>0.9465648854961832</v>
      </c>
    </row>
    <row r="45" spans="1:13" ht="15">
      <c r="A45" s="8" t="s">
        <v>35</v>
      </c>
      <c r="B45" s="8"/>
      <c r="C45" s="9">
        <v>12.2</v>
      </c>
      <c r="D45" s="9">
        <v>2432</v>
      </c>
      <c r="E45" s="9">
        <v>199.344262295082</v>
      </c>
      <c r="F45" s="9">
        <v>2125</v>
      </c>
      <c r="G45" s="9">
        <v>174.18032786885246</v>
      </c>
      <c r="H45" s="9">
        <v>373</v>
      </c>
      <c r="I45" s="10">
        <v>90.42056827003786</v>
      </c>
      <c r="J45" s="10">
        <v>144.1016922389097</v>
      </c>
      <c r="K45" s="10">
        <v>85.00692402867436</v>
      </c>
      <c r="L45" s="10">
        <v>114.11742846900826</v>
      </c>
      <c r="M45" s="11">
        <f t="shared" si="0"/>
        <v>0.873766447368421</v>
      </c>
    </row>
    <row r="46" spans="1:13" ht="15">
      <c r="A46" s="1" t="s">
        <v>36</v>
      </c>
      <c r="B46" s="7" t="s">
        <v>37</v>
      </c>
      <c r="C46" s="2">
        <v>12.2</v>
      </c>
      <c r="D46" s="2">
        <v>304</v>
      </c>
      <c r="E46" s="2">
        <v>24.91803278688525</v>
      </c>
      <c r="F46" s="2">
        <v>265</v>
      </c>
      <c r="G46" s="2">
        <v>21.721311475409838</v>
      </c>
      <c r="H46" s="2">
        <v>24</v>
      </c>
      <c r="I46" s="5">
        <v>9.836683455870183</v>
      </c>
      <c r="J46" s="5">
        <v>18.804542214734663</v>
      </c>
      <c r="K46" s="5">
        <v>8.634697097129008</v>
      </c>
      <c r="L46" s="5">
        <v>16.429274930344068</v>
      </c>
      <c r="M46" s="6">
        <f t="shared" si="0"/>
        <v>0.8717105263157895</v>
      </c>
    </row>
    <row r="47" spans="1:13" ht="15">
      <c r="A47" s="7" t="s">
        <v>36</v>
      </c>
      <c r="B47" s="7" t="s">
        <v>38</v>
      </c>
      <c r="C47" s="2">
        <v>9.133333333333333</v>
      </c>
      <c r="D47" s="2">
        <v>225</v>
      </c>
      <c r="E47" s="2">
        <v>24.635036496350367</v>
      </c>
      <c r="F47" s="2">
        <v>206</v>
      </c>
      <c r="G47" s="2">
        <v>22.554744525547445</v>
      </c>
      <c r="H47" s="2">
        <v>58</v>
      </c>
      <c r="I47" s="5">
        <v>8.755869308231036</v>
      </c>
      <c r="J47" s="5">
        <v>17.025853170402648</v>
      </c>
      <c r="K47" s="5">
        <v>8.53927140280419</v>
      </c>
      <c r="L47" s="5">
        <v>14.94556119959973</v>
      </c>
      <c r="M47" s="6">
        <f t="shared" si="0"/>
        <v>0.9155555555555556</v>
      </c>
    </row>
    <row r="48" spans="1:13" ht="15">
      <c r="A48" s="7" t="s">
        <v>36</v>
      </c>
      <c r="B48" s="7" t="s">
        <v>39</v>
      </c>
      <c r="C48" s="2">
        <v>12.2</v>
      </c>
      <c r="D48" s="2">
        <v>289</v>
      </c>
      <c r="E48" s="2">
        <v>23.688524590163937</v>
      </c>
      <c r="F48" s="2">
        <v>299</v>
      </c>
      <c r="G48" s="2">
        <v>24.508196721311478</v>
      </c>
      <c r="H48" s="2">
        <v>109</v>
      </c>
      <c r="I48" s="5">
        <v>8.930862437633643</v>
      </c>
      <c r="J48" s="5">
        <v>17.108579802236257</v>
      </c>
      <c r="K48" s="5">
        <v>11.47273699215966</v>
      </c>
      <c r="L48" s="5">
        <v>14.809894880600513</v>
      </c>
      <c r="M48" s="6">
        <f t="shared" si="0"/>
        <v>1.0346020761245676</v>
      </c>
    </row>
    <row r="49" spans="1:13" ht="15">
      <c r="A49" s="7" t="s">
        <v>36</v>
      </c>
      <c r="B49" s="7" t="s">
        <v>40</v>
      </c>
      <c r="C49" s="2">
        <v>9.133333333333333</v>
      </c>
      <c r="D49" s="2">
        <v>214</v>
      </c>
      <c r="E49" s="2">
        <v>23.43065693430657</v>
      </c>
      <c r="F49" s="2">
        <v>157</v>
      </c>
      <c r="G49" s="2">
        <v>17.18978102189781</v>
      </c>
      <c r="H49" s="2">
        <v>72</v>
      </c>
      <c r="I49" s="5">
        <v>8.985321248094971</v>
      </c>
      <c r="J49" s="5">
        <v>17.674193584534304</v>
      </c>
      <c r="K49" s="5">
        <v>5.2626935108686945</v>
      </c>
      <c r="L49" s="5">
        <v>14.506151693071278</v>
      </c>
      <c r="M49" s="6">
        <f t="shared" si="0"/>
        <v>0.7336448598130841</v>
      </c>
    </row>
    <row r="50" spans="1:13" ht="15">
      <c r="A50" s="7" t="s">
        <v>36</v>
      </c>
      <c r="B50" s="7" t="s">
        <v>41</v>
      </c>
      <c r="C50" s="2">
        <v>12.2</v>
      </c>
      <c r="D50" s="2">
        <v>175</v>
      </c>
      <c r="E50" s="2">
        <v>14.344262295081968</v>
      </c>
      <c r="F50" s="2">
        <v>214</v>
      </c>
      <c r="G50" s="2">
        <v>17.54098360655738</v>
      </c>
      <c r="H50" s="2">
        <v>55</v>
      </c>
      <c r="I50" s="5">
        <v>6.397084739921519</v>
      </c>
      <c r="J50" s="5">
        <v>11.955663378975519</v>
      </c>
      <c r="K50" s="5">
        <v>9.767609439740587</v>
      </c>
      <c r="L50" s="5">
        <v>11.629576422453782</v>
      </c>
      <c r="M50" s="6">
        <f t="shared" si="0"/>
        <v>1.2228571428571429</v>
      </c>
    </row>
    <row r="51" spans="1:13" ht="15">
      <c r="A51" s="7" t="s">
        <v>36</v>
      </c>
      <c r="B51" s="7" t="s">
        <v>42</v>
      </c>
      <c r="C51" s="2">
        <v>9.133333333333333</v>
      </c>
      <c r="D51" s="2">
        <v>71</v>
      </c>
      <c r="E51" s="2">
        <v>7.773722627737227</v>
      </c>
      <c r="F51" s="2">
        <v>153</v>
      </c>
      <c r="G51" s="2">
        <v>16.751824817518248</v>
      </c>
      <c r="H51" s="2">
        <v>35</v>
      </c>
      <c r="I51" s="5">
        <v>7.829068741477501</v>
      </c>
      <c r="J51" s="5"/>
      <c r="K51" s="5">
        <v>16.862517044998796</v>
      </c>
      <c r="L51" s="5"/>
      <c r="M51" s="6">
        <f t="shared" si="0"/>
        <v>2.1549295774647885</v>
      </c>
    </row>
    <row r="52" spans="1:13" ht="15">
      <c r="A52" s="7" t="s">
        <v>36</v>
      </c>
      <c r="B52" s="7" t="s">
        <v>43</v>
      </c>
      <c r="C52" s="2">
        <v>12.2</v>
      </c>
      <c r="D52" s="2">
        <v>224</v>
      </c>
      <c r="E52" s="2">
        <v>18.36065573770492</v>
      </c>
      <c r="F52" s="2">
        <v>204</v>
      </c>
      <c r="G52" s="2">
        <v>16.721311475409838</v>
      </c>
      <c r="H52" s="2">
        <v>73</v>
      </c>
      <c r="I52" s="5">
        <v>12.04759859075325</v>
      </c>
      <c r="J52" s="5">
        <v>14.010989010989013</v>
      </c>
      <c r="K52" s="5">
        <v>11.091513871356337</v>
      </c>
      <c r="L52" s="5">
        <v>12.857142857142858</v>
      </c>
      <c r="M52" s="6">
        <f t="shared" si="0"/>
        <v>0.9107142857142857</v>
      </c>
    </row>
    <row r="53" spans="1:13" ht="15">
      <c r="A53" s="7" t="s">
        <v>36</v>
      </c>
      <c r="B53" s="7" t="s">
        <v>44</v>
      </c>
      <c r="C53" s="2">
        <v>12.2</v>
      </c>
      <c r="D53" s="2">
        <v>292</v>
      </c>
      <c r="E53" s="2">
        <v>23.934426229508198</v>
      </c>
      <c r="F53" s="2">
        <v>286</v>
      </c>
      <c r="G53" s="2">
        <v>23.442622950819672</v>
      </c>
      <c r="H53" s="2">
        <v>34</v>
      </c>
      <c r="I53" s="5">
        <v>8.661601053009454</v>
      </c>
      <c r="J53" s="5">
        <v>19.11337774840982</v>
      </c>
      <c r="K53" s="5">
        <v>10.302141916955845</v>
      </c>
      <c r="L53" s="5">
        <v>16.658521272028043</v>
      </c>
      <c r="M53" s="6">
        <f t="shared" si="0"/>
        <v>0.9794520547945206</v>
      </c>
    </row>
    <row r="54" spans="1:13" ht="15">
      <c r="A54" s="7" t="s">
        <v>36</v>
      </c>
      <c r="B54" s="7" t="s">
        <v>45</v>
      </c>
      <c r="C54" s="2">
        <v>12.2</v>
      </c>
      <c r="D54" s="2">
        <v>285</v>
      </c>
      <c r="E54" s="2">
        <v>23.36065573770492</v>
      </c>
      <c r="F54" s="2">
        <v>263</v>
      </c>
      <c r="G54" s="2">
        <v>21.557377049180328</v>
      </c>
      <c r="H54" s="2">
        <v>94</v>
      </c>
      <c r="I54" s="5">
        <v>8.168015878383653</v>
      </c>
      <c r="J54" s="5">
        <v>16.989012879831826</v>
      </c>
      <c r="K54" s="5">
        <v>8.22246125351827</v>
      </c>
      <c r="L54" s="5">
        <v>14.449999361757014</v>
      </c>
      <c r="M54" s="6">
        <f t="shared" si="0"/>
        <v>0.9228070175438596</v>
      </c>
    </row>
    <row r="55" spans="1:13" ht="15">
      <c r="A55" s="7" t="s">
        <v>36</v>
      </c>
      <c r="B55" s="7" t="s">
        <v>46</v>
      </c>
      <c r="C55" s="2">
        <v>12.2</v>
      </c>
      <c r="D55" s="2">
        <v>221</v>
      </c>
      <c r="E55" s="2">
        <v>18.114754098360656</v>
      </c>
      <c r="F55" s="2">
        <v>208</v>
      </c>
      <c r="G55" s="2">
        <v>17.049180327868854</v>
      </c>
      <c r="H55" s="2">
        <v>114</v>
      </c>
      <c r="I55" s="5">
        <v>6.962459248146333</v>
      </c>
      <c r="J55" s="5">
        <v>12.293300071275835</v>
      </c>
      <c r="K55" s="5">
        <v>8.085870263360626</v>
      </c>
      <c r="L55" s="5">
        <v>10.080185317177477</v>
      </c>
      <c r="M55" s="6">
        <f t="shared" si="0"/>
        <v>0.9411764705882353</v>
      </c>
    </row>
    <row r="56" spans="1:13" ht="15">
      <c r="A56" s="7" t="s">
        <v>36</v>
      </c>
      <c r="B56" s="7" t="s">
        <v>47</v>
      </c>
      <c r="C56" s="2">
        <v>9.133333333333333</v>
      </c>
      <c r="D56" s="2">
        <v>244</v>
      </c>
      <c r="E56" s="2">
        <v>26.715328467153284</v>
      </c>
      <c r="F56" s="2">
        <v>223</v>
      </c>
      <c r="G56" s="2">
        <v>24.416058394160586</v>
      </c>
      <c r="H56" s="2">
        <v>104</v>
      </c>
      <c r="I56" s="5">
        <v>12.745615495471123</v>
      </c>
      <c r="J56" s="5">
        <v>16.643552092277712</v>
      </c>
      <c r="K56" s="5">
        <v>12.971161900203423</v>
      </c>
      <c r="L56" s="5">
        <v>13.139902457241217</v>
      </c>
      <c r="M56" s="6">
        <f t="shared" si="0"/>
        <v>0.9139344262295082</v>
      </c>
    </row>
    <row r="57" spans="1:13" ht="15">
      <c r="A57" s="7" t="s">
        <v>36</v>
      </c>
      <c r="B57" s="7" t="s">
        <v>48</v>
      </c>
      <c r="C57" s="2">
        <v>9.133333333333333</v>
      </c>
      <c r="D57" s="2">
        <v>223</v>
      </c>
      <c r="E57" s="2">
        <v>24.416058394160586</v>
      </c>
      <c r="F57" s="2">
        <v>137</v>
      </c>
      <c r="G57" s="2">
        <v>15</v>
      </c>
      <c r="H57" s="2">
        <v>417</v>
      </c>
      <c r="I57" s="5">
        <v>8.102189781021899</v>
      </c>
      <c r="J57" s="5">
        <v>16.747064423992384</v>
      </c>
      <c r="K57" s="5">
        <v>1.5328467153284673</v>
      </c>
      <c r="L57" s="5">
        <v>13.683751190098382</v>
      </c>
      <c r="M57" s="6">
        <f t="shared" si="0"/>
        <v>0.6143497757847534</v>
      </c>
    </row>
    <row r="58" spans="1:13" ht="15">
      <c r="A58" s="8" t="s">
        <v>49</v>
      </c>
      <c r="B58" s="8"/>
      <c r="C58" s="9">
        <v>12.2</v>
      </c>
      <c r="D58" s="9">
        <v>2767</v>
      </c>
      <c r="E58" s="9">
        <v>253.6921143951179</v>
      </c>
      <c r="F58" s="9">
        <v>2615</v>
      </c>
      <c r="G58" s="9">
        <v>238.45339236568145</v>
      </c>
      <c r="H58" s="9">
        <v>1189</v>
      </c>
      <c r="I58" s="10">
        <v>107.42236997801456</v>
      </c>
      <c r="J58" s="10">
        <v>178.36612837765995</v>
      </c>
      <c r="K58" s="10">
        <v>112.74552140842391</v>
      </c>
      <c r="L58" s="10">
        <v>153.18996158151435</v>
      </c>
      <c r="M58" s="11">
        <f t="shared" si="0"/>
        <v>0.9450668594145284</v>
      </c>
    </row>
    <row r="59" spans="1:13" ht="15">
      <c r="A59" s="13" t="s">
        <v>50</v>
      </c>
      <c r="B59" s="13"/>
      <c r="C59" s="14">
        <v>12.2</v>
      </c>
      <c r="D59" s="14">
        <v>13142</v>
      </c>
      <c r="E59" s="14">
        <v>1105.2633841922839</v>
      </c>
      <c r="F59" s="14">
        <v>11540</v>
      </c>
      <c r="G59" s="14">
        <v>971.1110750553177</v>
      </c>
      <c r="H59" s="14">
        <v>2719</v>
      </c>
      <c r="I59" s="14">
        <v>525.6526793049162</v>
      </c>
      <c r="J59" s="14">
        <v>755.4011727702839</v>
      </c>
      <c r="K59" s="14">
        <v>471.7379213683655</v>
      </c>
      <c r="L59" s="14">
        <v>623.8456303588574</v>
      </c>
      <c r="M59" s="15">
        <f t="shared" si="0"/>
        <v>0.8781007457008065</v>
      </c>
    </row>
    <row r="60" s="37" customFormat="1" ht="15">
      <c r="A60" s="31" t="s">
        <v>1042</v>
      </c>
    </row>
    <row r="61" s="37" customFormat="1" ht="15">
      <c r="A61" s="31" t="s">
        <v>1041</v>
      </c>
    </row>
    <row r="62" s="37" customFormat="1" ht="15">
      <c r="A62" s="31" t="s">
        <v>1040</v>
      </c>
    </row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</sheetData>
  <sheetProtection/>
  <mergeCells count="5">
    <mergeCell ref="K12:L12"/>
    <mergeCell ref="I12:J12"/>
    <mergeCell ref="A11:M11"/>
    <mergeCell ref="C2:F2"/>
    <mergeCell ref="C3:F3"/>
  </mergeCells>
  <printOptions/>
  <pageMargins left="0.7" right="0.7" top="0.75" bottom="0.75" header="0.3" footer="0.3"/>
  <pageSetup fitToHeight="0" fitToWidth="1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PageLayoutView="0" workbookViewId="0" topLeftCell="A1">
      <pane xSplit="1" ySplit="13" topLeftCell="B14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1.421875" defaultRowHeight="15"/>
  <cols>
    <col min="1" max="1" width="14.28125" style="0" customWidth="1"/>
    <col min="2" max="2" width="93.7109375" style="0" bestFit="1" customWidth="1"/>
    <col min="9" max="9" width="11.57421875" style="0" customWidth="1"/>
    <col min="10" max="10" width="13.28125" style="0" customWidth="1"/>
  </cols>
  <sheetData>
    <row r="1" spans="1:2" ht="15">
      <c r="A1" s="16"/>
      <c r="B1" s="17"/>
    </row>
    <row r="2" spans="2:6" ht="15">
      <c r="B2" s="18"/>
      <c r="C2" s="42" t="s">
        <v>62</v>
      </c>
      <c r="D2" s="42"/>
      <c r="E2" s="42"/>
      <c r="F2" s="42"/>
    </row>
    <row r="3" spans="2:6" ht="15">
      <c r="B3" s="18"/>
      <c r="C3" s="43" t="s">
        <v>63</v>
      </c>
      <c r="D3" s="43"/>
      <c r="E3" s="43"/>
      <c r="F3" s="43"/>
    </row>
    <row r="4" spans="1:2" ht="15">
      <c r="A4" s="19"/>
      <c r="B4" s="17"/>
    </row>
    <row r="5" spans="1:2" ht="15">
      <c r="A5" s="16"/>
      <c r="B5" s="17"/>
    </row>
    <row r="6" spans="1:2" ht="15">
      <c r="A6" s="20" t="s">
        <v>69</v>
      </c>
      <c r="B6" s="17"/>
    </row>
    <row r="7" spans="1:2" ht="15">
      <c r="A7" s="21" t="s">
        <v>64</v>
      </c>
      <c r="B7" s="17"/>
    </row>
    <row r="8" spans="1:2" ht="18">
      <c r="A8" s="21" t="s">
        <v>91</v>
      </c>
      <c r="B8" s="17"/>
    </row>
    <row r="9" spans="1:2" ht="18">
      <c r="A9" s="21" t="s">
        <v>66</v>
      </c>
      <c r="B9" s="17"/>
    </row>
    <row r="10" spans="1:2" ht="15">
      <c r="A10" s="21" t="s">
        <v>67</v>
      </c>
      <c r="B10" s="17"/>
    </row>
    <row r="11" spans="1:12" ht="59.25" customHeight="1">
      <c r="A11" s="41" t="s">
        <v>68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9:12" ht="32.25" customHeight="1">
      <c r="I12" s="40" t="s">
        <v>89</v>
      </c>
      <c r="J12" s="40"/>
      <c r="K12" s="40" t="s">
        <v>90</v>
      </c>
      <c r="L12" s="40"/>
    </row>
    <row r="13" spans="1:13" ht="51">
      <c r="A13" s="34" t="s">
        <v>0</v>
      </c>
      <c r="B13" s="34" t="s">
        <v>1</v>
      </c>
      <c r="C13" s="34" t="s">
        <v>54</v>
      </c>
      <c r="D13" s="35" t="s">
        <v>55</v>
      </c>
      <c r="E13" s="35" t="s">
        <v>56</v>
      </c>
      <c r="F13" s="35" t="s">
        <v>57</v>
      </c>
      <c r="G13" s="35" t="s">
        <v>58</v>
      </c>
      <c r="H13" s="35" t="s">
        <v>59</v>
      </c>
      <c r="I13" s="33" t="s">
        <v>51</v>
      </c>
      <c r="J13" s="33" t="s">
        <v>52</v>
      </c>
      <c r="K13" s="33" t="s">
        <v>51</v>
      </c>
      <c r="L13" s="33" t="s">
        <v>52</v>
      </c>
      <c r="M13" s="35" t="s">
        <v>53</v>
      </c>
    </row>
    <row r="14" spans="1:13" ht="15">
      <c r="A14" s="7" t="s">
        <v>93</v>
      </c>
      <c r="B14" s="7" t="s">
        <v>86</v>
      </c>
      <c r="C14" s="2">
        <v>12.2</v>
      </c>
      <c r="D14" s="2">
        <v>109</v>
      </c>
      <c r="E14" s="2">
        <v>8.934426229508198</v>
      </c>
      <c r="F14" s="2">
        <v>81</v>
      </c>
      <c r="G14" s="2">
        <v>6.639344262295082</v>
      </c>
      <c r="H14" s="2">
        <v>52</v>
      </c>
      <c r="I14" s="5">
        <v>5.110087351920546</v>
      </c>
      <c r="J14" s="5">
        <v>4.778261011974482</v>
      </c>
      <c r="K14" s="5">
        <v>4.7008495871724305</v>
      </c>
      <c r="L14" s="5">
        <v>2.5123826280633126</v>
      </c>
      <c r="M14" s="6">
        <f>+F14/D14</f>
        <v>0.7431192660550459</v>
      </c>
    </row>
    <row r="15" spans="1:13" ht="15">
      <c r="A15" s="7" t="s">
        <v>93</v>
      </c>
      <c r="B15" s="7" t="s">
        <v>87</v>
      </c>
      <c r="C15" s="2">
        <v>11.8</v>
      </c>
      <c r="D15" s="2">
        <v>143</v>
      </c>
      <c r="E15" s="2">
        <v>12.118644067796609</v>
      </c>
      <c r="F15" s="2">
        <v>95</v>
      </c>
      <c r="G15" s="2">
        <v>8.050847457627118</v>
      </c>
      <c r="H15" s="2">
        <v>41</v>
      </c>
      <c r="I15" s="5">
        <v>2.716707021791767</v>
      </c>
      <c r="J15" s="5">
        <v>33.067796918070165</v>
      </c>
      <c r="K15" s="5">
        <v>0.5932203389830508</v>
      </c>
      <c r="L15" s="5">
        <v>23.203915498210065</v>
      </c>
      <c r="M15" s="6">
        <f>+F15/D15</f>
        <v>0.6643356643356644</v>
      </c>
    </row>
    <row r="16" spans="1:13" ht="15">
      <c r="A16" s="7" t="s">
        <v>93</v>
      </c>
      <c r="B16" s="7" t="s">
        <v>88</v>
      </c>
      <c r="C16" s="2">
        <v>12.2</v>
      </c>
      <c r="D16" s="2">
        <v>73</v>
      </c>
      <c r="E16" s="2">
        <v>5.983606557377049</v>
      </c>
      <c r="F16" s="2">
        <v>66</v>
      </c>
      <c r="G16" s="2">
        <v>5.409836065573771</v>
      </c>
      <c r="H16" s="2">
        <v>18</v>
      </c>
      <c r="I16" s="5">
        <v>2.6229508196721314</v>
      </c>
      <c r="J16" s="5">
        <v>5.716066154426081</v>
      </c>
      <c r="K16" s="5">
        <v>2.377049180327869</v>
      </c>
      <c r="L16" s="5">
        <v>5.143186610591441</v>
      </c>
      <c r="M16" s="6">
        <f>+F16/D16</f>
        <v>0.9041095890410958</v>
      </c>
    </row>
    <row r="17" spans="1:13" ht="15">
      <c r="A17" s="8" t="s">
        <v>92</v>
      </c>
      <c r="B17" s="8"/>
      <c r="C17" s="9">
        <v>12.2</v>
      </c>
      <c r="D17" s="9">
        <v>325</v>
      </c>
      <c r="E17" s="9">
        <v>27.036676854681858</v>
      </c>
      <c r="F17" s="9">
        <v>242</v>
      </c>
      <c r="G17" s="9">
        <v>20.10002778549597</v>
      </c>
      <c r="H17" s="9">
        <v>111</v>
      </c>
      <c r="I17" s="10">
        <v>10.449745193384445</v>
      </c>
      <c r="J17" s="10">
        <v>43.56212408447073</v>
      </c>
      <c r="K17" s="10">
        <v>7.671119106483351</v>
      </c>
      <c r="L17" s="10">
        <v>30.85948473686482</v>
      </c>
      <c r="M17" s="11">
        <f>+F17/D17</f>
        <v>0.7446153846153846</v>
      </c>
    </row>
    <row r="18" spans="1:13" ht="15">
      <c r="A18" s="7" t="s">
        <v>2</v>
      </c>
      <c r="B18" s="7" t="s">
        <v>70</v>
      </c>
      <c r="C18" s="2">
        <v>12.2</v>
      </c>
      <c r="D18" s="2">
        <v>184</v>
      </c>
      <c r="E18" s="2">
        <v>15.081967213114755</v>
      </c>
      <c r="F18" s="2">
        <v>154</v>
      </c>
      <c r="G18" s="2">
        <v>12.622950819672132</v>
      </c>
      <c r="H18" s="2">
        <v>50</v>
      </c>
      <c r="I18" s="5">
        <v>1.6650842043379412</v>
      </c>
      <c r="J18" s="5">
        <v>19.921102616109668</v>
      </c>
      <c r="K18" s="5">
        <v>1.7745732554328315</v>
      </c>
      <c r="L18" s="5">
        <v>16.19965189926066</v>
      </c>
      <c r="M18" s="6">
        <f>+F18/D18</f>
        <v>0.8369565217391305</v>
      </c>
    </row>
    <row r="19" spans="1:13" ht="15">
      <c r="A19" s="7" t="s">
        <v>2</v>
      </c>
      <c r="B19" s="7" t="s">
        <v>71</v>
      </c>
      <c r="C19" s="2">
        <v>12.2</v>
      </c>
      <c r="D19" s="2">
        <v>275</v>
      </c>
      <c r="E19" s="2">
        <v>22.54098360655738</v>
      </c>
      <c r="F19" s="2">
        <v>224</v>
      </c>
      <c r="G19" s="2">
        <v>18.36065573770492</v>
      </c>
      <c r="H19" s="2">
        <v>40</v>
      </c>
      <c r="I19" s="5">
        <v>3.3544191019244476</v>
      </c>
      <c r="J19" s="5">
        <v>21.013758839502948</v>
      </c>
      <c r="K19" s="5">
        <v>3.687653223469332</v>
      </c>
      <c r="L19" s="5">
        <v>16.011254606868285</v>
      </c>
      <c r="M19" s="6">
        <f aca="true" t="shared" si="0" ref="M19:M34">+F19/D19</f>
        <v>0.8145454545454546</v>
      </c>
    </row>
    <row r="20" spans="1:13" ht="15">
      <c r="A20" s="7" t="s">
        <v>2</v>
      </c>
      <c r="B20" s="7" t="s">
        <v>72</v>
      </c>
      <c r="C20" s="2">
        <v>12.2</v>
      </c>
      <c r="D20" s="2">
        <v>287</v>
      </c>
      <c r="E20" s="2">
        <v>23.524590163934427</v>
      </c>
      <c r="F20" s="2">
        <v>266</v>
      </c>
      <c r="G20" s="2">
        <v>21.803278688524593</v>
      </c>
      <c r="H20" s="2">
        <v>32</v>
      </c>
      <c r="I20" s="5">
        <v>4.014015421499384</v>
      </c>
      <c r="J20" s="5">
        <v>22.016019161967105</v>
      </c>
      <c r="K20" s="5">
        <v>4.781944393329277</v>
      </c>
      <c r="L20" s="5">
        <v>19.775780711892587</v>
      </c>
      <c r="M20" s="6">
        <f t="shared" si="0"/>
        <v>0.926829268292683</v>
      </c>
    </row>
    <row r="21" spans="1:13" ht="15">
      <c r="A21" s="8" t="s">
        <v>24</v>
      </c>
      <c r="B21" s="8"/>
      <c r="C21" s="9">
        <v>12.2</v>
      </c>
      <c r="D21" s="9">
        <v>746</v>
      </c>
      <c r="E21" s="9">
        <v>61.14754098360656</v>
      </c>
      <c r="F21" s="9">
        <v>644</v>
      </c>
      <c r="G21" s="9">
        <v>52.786885245901644</v>
      </c>
      <c r="H21" s="9">
        <v>122</v>
      </c>
      <c r="I21" s="10">
        <v>9.033518727761773</v>
      </c>
      <c r="J21" s="10">
        <v>62.95088061757973</v>
      </c>
      <c r="K21" s="10">
        <v>10.24417087223144</v>
      </c>
      <c r="L21" s="10">
        <v>51.98668721802154</v>
      </c>
      <c r="M21" s="11">
        <f t="shared" si="0"/>
        <v>0.8632707774798928</v>
      </c>
    </row>
    <row r="22" spans="1:13" ht="15">
      <c r="A22" s="7" t="s">
        <v>25</v>
      </c>
      <c r="B22" s="7" t="s">
        <v>73</v>
      </c>
      <c r="C22" s="2">
        <v>12.2</v>
      </c>
      <c r="D22" s="2">
        <v>96</v>
      </c>
      <c r="E22" s="2">
        <v>7.868852459016394</v>
      </c>
      <c r="F22" s="2">
        <v>88</v>
      </c>
      <c r="G22" s="2">
        <v>7.213114754098361</v>
      </c>
      <c r="H22" s="2">
        <v>18</v>
      </c>
      <c r="I22" s="5">
        <v>1.3934426229508197</v>
      </c>
      <c r="J22" s="5">
        <v>8.743453054429533</v>
      </c>
      <c r="K22" s="5">
        <v>1.8032786885245904</v>
      </c>
      <c r="L22" s="5">
        <v>7.158031989393359</v>
      </c>
      <c r="M22" s="6">
        <f t="shared" si="0"/>
        <v>0.9166666666666666</v>
      </c>
    </row>
    <row r="23" spans="1:13" ht="15">
      <c r="A23" s="7" t="s">
        <v>25</v>
      </c>
      <c r="B23" s="7" t="s">
        <v>74</v>
      </c>
      <c r="C23" s="2">
        <v>12.2</v>
      </c>
      <c r="D23" s="2">
        <v>93</v>
      </c>
      <c r="E23" s="2">
        <v>7.622950819672131</v>
      </c>
      <c r="F23" s="2">
        <v>90</v>
      </c>
      <c r="G23" s="2">
        <v>7.3770491803278695</v>
      </c>
      <c r="H23" s="2">
        <v>21</v>
      </c>
      <c r="I23" s="5">
        <v>2.7988472325483817</v>
      </c>
      <c r="J23" s="5">
        <v>11.313249906774285</v>
      </c>
      <c r="K23" s="5">
        <v>4.75817372760257</v>
      </c>
      <c r="L23" s="5">
        <v>9.986584293936186</v>
      </c>
      <c r="M23" s="6">
        <f t="shared" si="0"/>
        <v>0.967741935483871</v>
      </c>
    </row>
    <row r="24" spans="1:13" ht="15">
      <c r="A24" s="7" t="s">
        <v>25</v>
      </c>
      <c r="B24" s="7" t="s">
        <v>75</v>
      </c>
      <c r="C24" s="2">
        <v>11.8</v>
      </c>
      <c r="D24" s="2">
        <v>76</v>
      </c>
      <c r="E24" s="2">
        <v>6.440677966101695</v>
      </c>
      <c r="F24" s="2">
        <v>69</v>
      </c>
      <c r="G24" s="2">
        <v>5.847457627118644</v>
      </c>
      <c r="H24" s="2">
        <v>13</v>
      </c>
      <c r="I24" s="5">
        <v>1.0202225940205136</v>
      </c>
      <c r="J24" s="5">
        <v>7.838487698452597</v>
      </c>
      <c r="K24" s="5">
        <v>1.4753748470195696</v>
      </c>
      <c r="L24" s="5">
        <v>6.941999436024612</v>
      </c>
      <c r="M24" s="6">
        <f t="shared" si="0"/>
        <v>0.9078947368421053</v>
      </c>
    </row>
    <row r="25" spans="1:13" ht="15">
      <c r="A25" s="8" t="s">
        <v>35</v>
      </c>
      <c r="B25" s="8"/>
      <c r="C25" s="9">
        <v>12.2</v>
      </c>
      <c r="D25" s="9">
        <v>265</v>
      </c>
      <c r="E25" s="9">
        <v>21.93248124479022</v>
      </c>
      <c r="F25" s="9">
        <v>247</v>
      </c>
      <c r="G25" s="9">
        <v>20.437621561544873</v>
      </c>
      <c r="H25" s="9">
        <v>52</v>
      </c>
      <c r="I25" s="10">
        <v>5.212512449519714</v>
      </c>
      <c r="J25" s="10">
        <v>27.895190659656414</v>
      </c>
      <c r="K25" s="10">
        <v>8.03682726314673</v>
      </c>
      <c r="L25" s="10">
        <v>24.086615719354157</v>
      </c>
      <c r="M25" s="11">
        <f t="shared" si="0"/>
        <v>0.9320754716981132</v>
      </c>
    </row>
    <row r="26" spans="1:13" ht="15">
      <c r="A26" s="7" t="s">
        <v>76</v>
      </c>
      <c r="B26" s="7" t="s">
        <v>77</v>
      </c>
      <c r="C26" s="2">
        <v>12.2</v>
      </c>
      <c r="D26" s="2">
        <v>94</v>
      </c>
      <c r="E26" s="2">
        <v>7.704918032786885</v>
      </c>
      <c r="F26" s="2">
        <v>83</v>
      </c>
      <c r="G26" s="2">
        <v>6.803278688524591</v>
      </c>
      <c r="H26" s="2">
        <v>46</v>
      </c>
      <c r="I26" s="5">
        <v>3.7704918032786887</v>
      </c>
      <c r="J26" s="5">
        <v>8.649973143985973</v>
      </c>
      <c r="K26" s="5">
        <v>3.716046428144071</v>
      </c>
      <c r="L26" s="5">
        <v>6.503624410751994</v>
      </c>
      <c r="M26" s="6">
        <f t="shared" si="0"/>
        <v>0.8829787234042553</v>
      </c>
    </row>
    <row r="27" spans="1:13" ht="15">
      <c r="A27" s="7" t="s">
        <v>76</v>
      </c>
      <c r="B27" s="7" t="s">
        <v>78</v>
      </c>
      <c r="C27" s="2">
        <v>12.2</v>
      </c>
      <c r="D27" s="2">
        <v>97</v>
      </c>
      <c r="E27" s="2">
        <v>7.950819672131148</v>
      </c>
      <c r="F27" s="2">
        <v>76</v>
      </c>
      <c r="G27" s="2">
        <v>6.229508196721312</v>
      </c>
      <c r="H27" s="2">
        <v>56</v>
      </c>
      <c r="I27" s="5">
        <v>3.5245901639344264</v>
      </c>
      <c r="J27" s="5">
        <v>6.863293869352317</v>
      </c>
      <c r="K27" s="5">
        <v>3.114754098360656</v>
      </c>
      <c r="L27" s="5">
        <v>4.675177139325394</v>
      </c>
      <c r="M27" s="6">
        <f t="shared" si="0"/>
        <v>0.7835051546391752</v>
      </c>
    </row>
    <row r="28" spans="1:13" ht="15">
      <c r="A28" s="7" t="s">
        <v>76</v>
      </c>
      <c r="B28" s="7" t="s">
        <v>79</v>
      </c>
      <c r="C28" s="2">
        <v>12.2</v>
      </c>
      <c r="D28" s="2">
        <v>90</v>
      </c>
      <c r="E28" s="2">
        <v>7.3770491803278695</v>
      </c>
      <c r="F28" s="2">
        <v>75</v>
      </c>
      <c r="G28" s="2">
        <v>6.147540983606557</v>
      </c>
      <c r="H28" s="2">
        <v>51</v>
      </c>
      <c r="I28" s="5">
        <v>3.8524590163934427</v>
      </c>
      <c r="J28" s="5">
        <v>4.700475377721218</v>
      </c>
      <c r="K28" s="5">
        <v>3.114754098360656</v>
      </c>
      <c r="L28" s="5">
        <v>3.9896939968429113</v>
      </c>
      <c r="M28" s="6">
        <f t="shared" si="0"/>
        <v>0.8333333333333334</v>
      </c>
    </row>
    <row r="29" spans="1:13" ht="15">
      <c r="A29" s="8" t="s">
        <v>80</v>
      </c>
      <c r="B29" s="8"/>
      <c r="C29" s="9">
        <v>12.2</v>
      </c>
      <c r="D29" s="9">
        <v>281</v>
      </c>
      <c r="E29" s="9">
        <v>23.032786885245905</v>
      </c>
      <c r="F29" s="9">
        <v>234</v>
      </c>
      <c r="G29" s="9">
        <v>19.18032786885246</v>
      </c>
      <c r="H29" s="9">
        <v>153</v>
      </c>
      <c r="I29" s="10">
        <v>11.147540983606557</v>
      </c>
      <c r="J29" s="10">
        <v>20.213742391059508</v>
      </c>
      <c r="K29" s="10">
        <v>9.945554624865384</v>
      </c>
      <c r="L29" s="10">
        <v>15.1684955469203</v>
      </c>
      <c r="M29" s="11">
        <f t="shared" si="0"/>
        <v>0.8327402135231317</v>
      </c>
    </row>
    <row r="30" spans="1:13" ht="15">
      <c r="A30" s="7" t="s">
        <v>81</v>
      </c>
      <c r="B30" s="7" t="s">
        <v>82</v>
      </c>
      <c r="C30" s="2">
        <v>12.2</v>
      </c>
      <c r="D30" s="2">
        <v>151</v>
      </c>
      <c r="E30" s="2">
        <v>12.37704918032787</v>
      </c>
      <c r="F30" s="2">
        <v>114</v>
      </c>
      <c r="G30" s="2">
        <v>9.344262295081968</v>
      </c>
      <c r="H30" s="2">
        <v>63</v>
      </c>
      <c r="I30" s="5">
        <v>2.8688524590163937</v>
      </c>
      <c r="J30" s="5">
        <v>17.311052650519436</v>
      </c>
      <c r="K30" s="5">
        <v>1.1475409836065575</v>
      </c>
      <c r="L30" s="5">
        <v>15.145336328352649</v>
      </c>
      <c r="M30" s="6">
        <f t="shared" si="0"/>
        <v>0.7549668874172185</v>
      </c>
    </row>
    <row r="31" spans="1:13" ht="15">
      <c r="A31" s="7" t="s">
        <v>81</v>
      </c>
      <c r="B31" s="7" t="s">
        <v>83</v>
      </c>
      <c r="C31" s="2">
        <v>11.8</v>
      </c>
      <c r="D31" s="2">
        <v>127</v>
      </c>
      <c r="E31" s="2">
        <v>10.762711864406779</v>
      </c>
      <c r="F31" s="2">
        <v>102</v>
      </c>
      <c r="G31" s="2">
        <v>8.64406779661017</v>
      </c>
      <c r="H31" s="2">
        <v>10</v>
      </c>
      <c r="I31" s="5">
        <v>3.0250552689756818</v>
      </c>
      <c r="J31" s="5">
        <v>11.256561862586222</v>
      </c>
      <c r="K31" s="5">
        <v>2.3470891672807666</v>
      </c>
      <c r="L31" s="5">
        <v>9.060264433099137</v>
      </c>
      <c r="M31" s="6">
        <f t="shared" si="0"/>
        <v>0.8031496062992126</v>
      </c>
    </row>
    <row r="32" spans="1:13" ht="15">
      <c r="A32" s="7" t="s">
        <v>81</v>
      </c>
      <c r="B32" s="7" t="s">
        <v>84</v>
      </c>
      <c r="C32" s="2">
        <v>12.2</v>
      </c>
      <c r="D32" s="2">
        <v>122</v>
      </c>
      <c r="E32" s="2">
        <v>10</v>
      </c>
      <c r="F32" s="2">
        <v>83</v>
      </c>
      <c r="G32" s="2">
        <v>6.803278688524591</v>
      </c>
      <c r="H32" s="2">
        <v>40</v>
      </c>
      <c r="I32" s="5">
        <v>3.0310049893086246</v>
      </c>
      <c r="J32" s="5">
        <v>11.135514259760154</v>
      </c>
      <c r="K32" s="5">
        <v>0.7359230220955096</v>
      </c>
      <c r="L32" s="5">
        <v>9.79189428636272</v>
      </c>
      <c r="M32" s="6">
        <f t="shared" si="0"/>
        <v>0.680327868852459</v>
      </c>
    </row>
    <row r="33" spans="1:13" ht="15">
      <c r="A33" s="8" t="s">
        <v>85</v>
      </c>
      <c r="B33" s="8"/>
      <c r="C33" s="9">
        <v>12.2</v>
      </c>
      <c r="D33" s="9">
        <v>400</v>
      </c>
      <c r="E33" s="9">
        <v>33.13976104473465</v>
      </c>
      <c r="F33" s="9">
        <v>299</v>
      </c>
      <c r="G33" s="9">
        <v>24.791608780216727</v>
      </c>
      <c r="H33" s="9">
        <v>113</v>
      </c>
      <c r="I33" s="10">
        <v>8.9249127173007</v>
      </c>
      <c r="J33" s="10">
        <v>39.70312877286581</v>
      </c>
      <c r="K33" s="10">
        <v>4.230553172982834</v>
      </c>
      <c r="L33" s="10">
        <v>33.9974950478145</v>
      </c>
      <c r="M33" s="11">
        <f t="shared" si="0"/>
        <v>0.7475</v>
      </c>
    </row>
    <row r="34" spans="1:13" ht="15">
      <c r="A34" s="13" t="s">
        <v>50</v>
      </c>
      <c r="B34" s="13"/>
      <c r="C34" s="14">
        <v>12.2</v>
      </c>
      <c r="D34" s="14">
        <v>2017</v>
      </c>
      <c r="E34" s="14">
        <v>166.28924701305917</v>
      </c>
      <c r="F34" s="14">
        <v>1666</v>
      </c>
      <c r="G34" s="14">
        <v>137.29647124201168</v>
      </c>
      <c r="H34" s="14">
        <v>551</v>
      </c>
      <c r="I34" s="14">
        <v>44.7682300715732</v>
      </c>
      <c r="J34" s="14">
        <v>194.3250665256322</v>
      </c>
      <c r="K34" s="14">
        <v>40.12822503970973</v>
      </c>
      <c r="L34" s="14">
        <v>156.09877826897534</v>
      </c>
      <c r="M34" s="15">
        <f t="shared" si="0"/>
        <v>0.8259791769955379</v>
      </c>
    </row>
    <row r="35" s="37" customFormat="1" ht="15">
      <c r="A35" s="31" t="s">
        <v>1042</v>
      </c>
    </row>
    <row r="36" s="37" customFormat="1" ht="15">
      <c r="A36" s="31" t="s">
        <v>1041</v>
      </c>
    </row>
    <row r="37" s="37" customFormat="1" ht="15">
      <c r="A37" s="31" t="s">
        <v>1040</v>
      </c>
    </row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</sheetData>
  <sheetProtection/>
  <mergeCells count="5">
    <mergeCell ref="K12:L12"/>
    <mergeCell ref="I12:J12"/>
    <mergeCell ref="A11:L11"/>
    <mergeCell ref="C2:F2"/>
    <mergeCell ref="C3:F3"/>
  </mergeCells>
  <printOptions/>
  <pageMargins left="0.25" right="0.25" top="0.75" bottom="0.75" header="0.3" footer="0.3"/>
  <pageSetup fitToHeight="0" fitToWidth="1" orientation="landscape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11.421875" defaultRowHeight="15"/>
  <cols>
    <col min="2" max="2" width="50.7109375" style="0" customWidth="1"/>
    <col min="3" max="3" width="10.28125" style="0" customWidth="1"/>
    <col min="10" max="10" width="14.140625" style="0" customWidth="1"/>
    <col min="12" max="12" width="14.00390625" style="0" customWidth="1"/>
  </cols>
  <sheetData>
    <row r="1" spans="1:2" ht="15">
      <c r="A1" s="16"/>
      <c r="B1" s="17"/>
    </row>
    <row r="2" spans="2:5" ht="15">
      <c r="B2" s="18"/>
      <c r="C2" s="42"/>
      <c r="D2" s="42"/>
      <c r="E2" s="42"/>
    </row>
    <row r="3" spans="2:6" ht="15">
      <c r="B3" s="18"/>
      <c r="C3" s="42" t="s">
        <v>62</v>
      </c>
      <c r="D3" s="42"/>
      <c r="E3" s="42"/>
      <c r="F3" s="42"/>
    </row>
    <row r="4" spans="1:6" ht="15">
      <c r="A4" s="16"/>
      <c r="B4" s="17"/>
      <c r="C4" s="43" t="s">
        <v>63</v>
      </c>
      <c r="D4" s="43"/>
      <c r="E4" s="43"/>
      <c r="F4" s="43"/>
    </row>
    <row r="5" spans="1:2" ht="15">
      <c r="A5" s="16"/>
      <c r="B5" s="17"/>
    </row>
    <row r="6" spans="1:2" ht="15">
      <c r="A6" s="20" t="s">
        <v>69</v>
      </c>
      <c r="B6" s="17"/>
    </row>
    <row r="7" spans="1:2" ht="15">
      <c r="A7" s="21" t="s">
        <v>64</v>
      </c>
      <c r="B7" s="17"/>
    </row>
    <row r="8" spans="1:2" ht="18">
      <c r="A8" s="21" t="s">
        <v>491</v>
      </c>
      <c r="B8" s="17"/>
    </row>
    <row r="9" spans="1:2" ht="18">
      <c r="A9" s="21" t="s">
        <v>492</v>
      </c>
      <c r="B9" s="17"/>
    </row>
    <row r="10" spans="1:2" ht="15">
      <c r="A10" s="21" t="s">
        <v>67</v>
      </c>
      <c r="B10" s="17"/>
    </row>
    <row r="11" spans="1:13" ht="59.25" customHeight="1">
      <c r="A11" s="44" t="s">
        <v>493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9:12" ht="30.75" customHeight="1">
      <c r="I12" s="40" t="s">
        <v>60</v>
      </c>
      <c r="J12" s="40"/>
      <c r="K12" s="40" t="s">
        <v>490</v>
      </c>
      <c r="L12" s="40"/>
    </row>
    <row r="13" spans="1:13" ht="51">
      <c r="A13" s="34" t="s">
        <v>0</v>
      </c>
      <c r="B13" s="34" t="s">
        <v>1</v>
      </c>
      <c r="C13" s="34" t="s">
        <v>54</v>
      </c>
      <c r="D13" s="35" t="s">
        <v>55</v>
      </c>
      <c r="E13" s="35" t="s">
        <v>56</v>
      </c>
      <c r="F13" s="35" t="s">
        <v>57</v>
      </c>
      <c r="G13" s="35" t="s">
        <v>58</v>
      </c>
      <c r="H13" s="35" t="s">
        <v>59</v>
      </c>
      <c r="I13" s="33" t="s">
        <v>51</v>
      </c>
      <c r="J13" s="33" t="s">
        <v>52</v>
      </c>
      <c r="K13" s="33" t="s">
        <v>51</v>
      </c>
      <c r="L13" s="33" t="s">
        <v>52</v>
      </c>
      <c r="M13" s="35" t="s">
        <v>53</v>
      </c>
    </row>
    <row r="14" spans="1:13" ht="15">
      <c r="A14" s="7" t="s">
        <v>93</v>
      </c>
      <c r="B14" s="7" t="s">
        <v>94</v>
      </c>
      <c r="C14" s="2">
        <v>12.2</v>
      </c>
      <c r="D14" s="2">
        <v>337</v>
      </c>
      <c r="E14" s="2">
        <v>29.942453205471708</v>
      </c>
      <c r="F14" s="2">
        <v>353</v>
      </c>
      <c r="G14" s="2">
        <v>30.853041191968465</v>
      </c>
      <c r="H14" s="2">
        <v>114</v>
      </c>
      <c r="I14" s="5">
        <v>13.274243575383988</v>
      </c>
      <c r="J14" s="5">
        <v>16.668209630087723</v>
      </c>
      <c r="K14" s="5">
        <v>14.676634840569266</v>
      </c>
      <c r="L14" s="5">
        <v>16.176406351399198</v>
      </c>
      <c r="M14" s="6">
        <f>+F14/D14</f>
        <v>1.0474777448071217</v>
      </c>
    </row>
    <row r="15" spans="1:13" ht="15">
      <c r="A15" s="7" t="s">
        <v>93</v>
      </c>
      <c r="B15" s="7" t="s">
        <v>95</v>
      </c>
      <c r="C15" s="2">
        <v>8.733333333333333</v>
      </c>
      <c r="D15" s="2">
        <v>122</v>
      </c>
      <c r="E15" s="2">
        <v>15.031457092525796</v>
      </c>
      <c r="F15" s="2">
        <v>43</v>
      </c>
      <c r="G15" s="2">
        <v>5.37664625450885</v>
      </c>
      <c r="H15" s="2">
        <v>307</v>
      </c>
      <c r="I15" s="5">
        <v>15.031457092525796</v>
      </c>
      <c r="J15" s="5"/>
      <c r="K15" s="5">
        <v>5.37664625450885</v>
      </c>
      <c r="L15" s="5"/>
      <c r="M15" s="6">
        <f aca="true" t="shared" si="0" ref="M15:M80">+F15/D15</f>
        <v>0.3524590163934426</v>
      </c>
    </row>
    <row r="16" spans="1:13" ht="15">
      <c r="A16" s="7" t="s">
        <v>93</v>
      </c>
      <c r="B16" s="7" t="s">
        <v>96</v>
      </c>
      <c r="C16" s="2">
        <v>11.8</v>
      </c>
      <c r="D16" s="2">
        <v>228</v>
      </c>
      <c r="E16" s="2">
        <v>22.736225801457344</v>
      </c>
      <c r="F16" s="2">
        <v>184</v>
      </c>
      <c r="G16" s="2">
        <v>18.42808139939293</v>
      </c>
      <c r="H16" s="2">
        <v>19</v>
      </c>
      <c r="I16" s="5">
        <v>11.588184250438255</v>
      </c>
      <c r="J16" s="5">
        <v>11.14804155101909</v>
      </c>
      <c r="K16" s="5">
        <v>8.745623929251579</v>
      </c>
      <c r="L16" s="5">
        <v>9.682457470141355</v>
      </c>
      <c r="M16" s="6">
        <f t="shared" si="0"/>
        <v>0.8070175438596491</v>
      </c>
    </row>
    <row r="17" spans="1:13" ht="15">
      <c r="A17" s="7" t="s">
        <v>93</v>
      </c>
      <c r="B17" s="7" t="s">
        <v>97</v>
      </c>
      <c r="C17" s="2">
        <v>12.2</v>
      </c>
      <c r="D17" s="2">
        <v>365</v>
      </c>
      <c r="E17" s="2">
        <v>33.61130039144721</v>
      </c>
      <c r="F17" s="2">
        <v>284</v>
      </c>
      <c r="G17" s="2">
        <v>26.31441694702278</v>
      </c>
      <c r="H17" s="2">
        <v>691</v>
      </c>
      <c r="I17" s="5">
        <v>22.405073614909682</v>
      </c>
      <c r="J17" s="5">
        <v>11.206226776537529</v>
      </c>
      <c r="K17" s="5">
        <v>16.997039026547224</v>
      </c>
      <c r="L17" s="5">
        <v>9.31737792047556</v>
      </c>
      <c r="M17" s="6">
        <f t="shared" si="0"/>
        <v>0.7780821917808219</v>
      </c>
    </row>
    <row r="18" spans="1:13" ht="15">
      <c r="A18" s="7" t="s">
        <v>93</v>
      </c>
      <c r="B18" s="7" t="s">
        <v>98</v>
      </c>
      <c r="C18" s="2">
        <v>12.2</v>
      </c>
      <c r="D18" s="2">
        <v>184</v>
      </c>
      <c r="E18" s="2">
        <v>22.29179747964165</v>
      </c>
      <c r="F18" s="2">
        <v>220</v>
      </c>
      <c r="G18" s="2">
        <v>24.348653792706763</v>
      </c>
      <c r="H18" s="2">
        <v>21</v>
      </c>
      <c r="I18" s="5">
        <v>6.468311624227518</v>
      </c>
      <c r="J18" s="5">
        <v>15.82348585541413</v>
      </c>
      <c r="K18" s="5">
        <v>9.148058643886149</v>
      </c>
      <c r="L18" s="5">
        <v>15.20059514882062</v>
      </c>
      <c r="M18" s="6">
        <f t="shared" si="0"/>
        <v>1.1956521739130435</v>
      </c>
    </row>
    <row r="19" spans="1:13" ht="15">
      <c r="A19" s="7" t="s">
        <v>93</v>
      </c>
      <c r="B19" s="7" t="s">
        <v>99</v>
      </c>
      <c r="C19" s="2">
        <v>12.2</v>
      </c>
      <c r="D19" s="2">
        <v>548</v>
      </c>
      <c r="E19" s="2">
        <v>51.538911813950975</v>
      </c>
      <c r="F19" s="2">
        <v>378</v>
      </c>
      <c r="G19" s="2">
        <v>32.79231682599102</v>
      </c>
      <c r="H19" s="2">
        <v>110</v>
      </c>
      <c r="I19" s="5">
        <v>29.13223366474898</v>
      </c>
      <c r="J19" s="5">
        <v>22.40667814920199</v>
      </c>
      <c r="K19" s="5">
        <v>13.172523922690669</v>
      </c>
      <c r="L19" s="5">
        <v>19.61979290330035</v>
      </c>
      <c r="M19" s="6">
        <f t="shared" si="0"/>
        <v>0.6897810218978102</v>
      </c>
    </row>
    <row r="20" spans="1:13" ht="15">
      <c r="A20" s="7" t="s">
        <v>93</v>
      </c>
      <c r="B20" s="7" t="s">
        <v>100</v>
      </c>
      <c r="C20" s="2">
        <v>12.2</v>
      </c>
      <c r="D20" s="2">
        <v>1058</v>
      </c>
      <c r="E20" s="2">
        <v>89.16441988070564</v>
      </c>
      <c r="F20" s="2">
        <v>1006</v>
      </c>
      <c r="G20" s="2">
        <v>112.26125856912022</v>
      </c>
      <c r="H20" s="2">
        <v>316</v>
      </c>
      <c r="I20" s="5">
        <v>20.766423357664234</v>
      </c>
      <c r="J20" s="5">
        <v>68.39799652304141</v>
      </c>
      <c r="K20" s="5">
        <v>46.459393783194194</v>
      </c>
      <c r="L20" s="5">
        <v>65.80186478592606</v>
      </c>
      <c r="M20" s="6">
        <f t="shared" si="0"/>
        <v>0.9508506616257089</v>
      </c>
    </row>
    <row r="21" spans="1:13" ht="15">
      <c r="A21" s="7" t="s">
        <v>93</v>
      </c>
      <c r="B21" s="7" t="s">
        <v>101</v>
      </c>
      <c r="C21" s="2">
        <v>12.2</v>
      </c>
      <c r="D21" s="2">
        <v>169</v>
      </c>
      <c r="E21" s="2">
        <v>16.14496604607082</v>
      </c>
      <c r="F21" s="2">
        <v>141</v>
      </c>
      <c r="G21" s="2">
        <v>13.312262048214986</v>
      </c>
      <c r="H21" s="2">
        <v>46</v>
      </c>
      <c r="I21" s="5">
        <v>6.063831037102598</v>
      </c>
      <c r="J21" s="5">
        <v>10.081135008968223</v>
      </c>
      <c r="K21" s="5">
        <v>5.0326238318340755</v>
      </c>
      <c r="L21" s="5">
        <v>8.279638216380912</v>
      </c>
      <c r="M21" s="6">
        <f t="shared" si="0"/>
        <v>0.834319526627219</v>
      </c>
    </row>
    <row r="22" spans="1:13" ht="15">
      <c r="A22" s="7" t="s">
        <v>93</v>
      </c>
      <c r="B22" s="7" t="s">
        <v>102</v>
      </c>
      <c r="C22" s="2">
        <v>9.133333333333333</v>
      </c>
      <c r="D22" s="2">
        <v>445</v>
      </c>
      <c r="E22" s="2">
        <v>52.457643725498365</v>
      </c>
      <c r="F22" s="2">
        <v>362</v>
      </c>
      <c r="G22" s="2">
        <v>41.71293570565281</v>
      </c>
      <c r="H22" s="2">
        <v>378</v>
      </c>
      <c r="I22" s="5">
        <v>22.876503900931073</v>
      </c>
      <c r="J22" s="5">
        <v>29.581139824567302</v>
      </c>
      <c r="K22" s="5">
        <v>13.63606838365666</v>
      </c>
      <c r="L22" s="5">
        <v>28.07686732199616</v>
      </c>
      <c r="M22" s="6">
        <f t="shared" si="0"/>
        <v>0.8134831460674158</v>
      </c>
    </row>
    <row r="23" spans="1:13" ht="15">
      <c r="A23" s="7" t="s">
        <v>93</v>
      </c>
      <c r="B23" s="7" t="s">
        <v>103</v>
      </c>
      <c r="C23" s="2">
        <v>12.2</v>
      </c>
      <c r="D23" s="2">
        <v>560</v>
      </c>
      <c r="E23" s="2">
        <v>50.04311448159772</v>
      </c>
      <c r="F23" s="2">
        <v>471</v>
      </c>
      <c r="G23" s="2">
        <v>43.247929338871586</v>
      </c>
      <c r="H23" s="2">
        <v>202</v>
      </c>
      <c r="I23" s="5">
        <v>21.995270232262392</v>
      </c>
      <c r="J23" s="5">
        <v>28.04784424933532</v>
      </c>
      <c r="K23" s="5">
        <v>15.664168547062348</v>
      </c>
      <c r="L23" s="5">
        <v>27.58376079180924</v>
      </c>
      <c r="M23" s="6">
        <f t="shared" si="0"/>
        <v>0.8410714285714286</v>
      </c>
    </row>
    <row r="24" spans="1:13" ht="15">
      <c r="A24" s="7" t="s">
        <v>93</v>
      </c>
      <c r="B24" s="7" t="s">
        <v>104</v>
      </c>
      <c r="C24" s="2">
        <v>12.2</v>
      </c>
      <c r="D24" s="2">
        <v>110</v>
      </c>
      <c r="E24" s="2">
        <v>10.73239181803468</v>
      </c>
      <c r="F24" s="2">
        <v>192</v>
      </c>
      <c r="G24" s="2">
        <v>19.050249536895727</v>
      </c>
      <c r="H24" s="2">
        <v>66</v>
      </c>
      <c r="I24" s="5">
        <v>10.73239181803468</v>
      </c>
      <c r="J24" s="5"/>
      <c r="K24" s="5">
        <v>19.050249536895727</v>
      </c>
      <c r="L24" s="5"/>
      <c r="M24" s="6">
        <f t="shared" si="0"/>
        <v>1.7454545454545454</v>
      </c>
    </row>
    <row r="25" spans="1:13" ht="15">
      <c r="A25" s="7" t="s">
        <v>93</v>
      </c>
      <c r="B25" s="7" t="s">
        <v>105</v>
      </c>
      <c r="C25" s="2">
        <v>11.8</v>
      </c>
      <c r="D25" s="2">
        <v>66</v>
      </c>
      <c r="E25" s="2">
        <v>7.445623444023303</v>
      </c>
      <c r="F25" s="2">
        <v>66</v>
      </c>
      <c r="G25" s="2">
        <v>6.271290808494882</v>
      </c>
      <c r="H25" s="2">
        <v>75</v>
      </c>
      <c r="I25" s="5">
        <v>7.445623444023303</v>
      </c>
      <c r="J25" s="5"/>
      <c r="K25" s="5">
        <v>6.271290808494882</v>
      </c>
      <c r="L25" s="5"/>
      <c r="M25" s="6">
        <f t="shared" si="0"/>
        <v>1</v>
      </c>
    </row>
    <row r="26" spans="1:13" ht="15">
      <c r="A26" s="7" t="s">
        <v>93</v>
      </c>
      <c r="B26" s="7" t="s">
        <v>106</v>
      </c>
      <c r="C26" s="2">
        <v>12.2</v>
      </c>
      <c r="D26" s="2">
        <v>82</v>
      </c>
      <c r="E26" s="2">
        <v>12.034063915128732</v>
      </c>
      <c r="F26" s="2">
        <v>48</v>
      </c>
      <c r="G26" s="2">
        <v>4.535142015379359</v>
      </c>
      <c r="H26" s="2">
        <v>73</v>
      </c>
      <c r="I26" s="5">
        <v>12.034063915128732</v>
      </c>
      <c r="J26" s="5"/>
      <c r="K26" s="5">
        <v>4.535142015379359</v>
      </c>
      <c r="L26" s="5"/>
      <c r="M26" s="6">
        <f t="shared" si="0"/>
        <v>0.5853658536585366</v>
      </c>
    </row>
    <row r="27" spans="1:13" ht="15">
      <c r="A27" s="7" t="s">
        <v>93</v>
      </c>
      <c r="B27" s="7" t="s">
        <v>107</v>
      </c>
      <c r="C27" s="2">
        <v>12.2</v>
      </c>
      <c r="D27" s="2">
        <v>165</v>
      </c>
      <c r="E27" s="2">
        <v>14.312393387759004</v>
      </c>
      <c r="F27" s="2">
        <v>212</v>
      </c>
      <c r="G27" s="2">
        <v>18.08368043478235</v>
      </c>
      <c r="H27" s="2">
        <v>79</v>
      </c>
      <c r="I27" s="5">
        <v>4.725194944381672</v>
      </c>
      <c r="J27" s="5">
        <v>9.58719844337733</v>
      </c>
      <c r="K27" s="5">
        <v>10.818194848629632</v>
      </c>
      <c r="L27" s="5">
        <v>7.265485586152718</v>
      </c>
      <c r="M27" s="6">
        <f t="shared" si="0"/>
        <v>1.284848484848485</v>
      </c>
    </row>
    <row r="28" spans="1:13" ht="15">
      <c r="A28" s="8" t="s">
        <v>92</v>
      </c>
      <c r="B28" s="8"/>
      <c r="C28" s="9"/>
      <c r="D28" s="9">
        <v>4439</v>
      </c>
      <c r="E28" s="9">
        <v>427.48676248331236</v>
      </c>
      <c r="F28" s="9">
        <v>3960</v>
      </c>
      <c r="G28" s="9">
        <v>396.5879048690025</v>
      </c>
      <c r="H28" s="9">
        <v>2497</v>
      </c>
      <c r="I28" s="10">
        <v>204.5388064717629</v>
      </c>
      <c r="J28" s="10">
        <v>222.9479560115501</v>
      </c>
      <c r="K28" s="10">
        <v>189.58365837260064</v>
      </c>
      <c r="L28" s="10">
        <v>207.00424649640215</v>
      </c>
      <c r="M28" s="11">
        <f t="shared" si="0"/>
        <v>0.8920928136967785</v>
      </c>
    </row>
    <row r="29" spans="1:13" ht="15">
      <c r="A29" s="1" t="s">
        <v>108</v>
      </c>
      <c r="B29" s="7" t="s">
        <v>109</v>
      </c>
      <c r="C29" s="2">
        <v>12.2</v>
      </c>
      <c r="D29" s="2">
        <v>194</v>
      </c>
      <c r="E29" s="2">
        <v>18.9503048982379</v>
      </c>
      <c r="F29" s="2">
        <v>156</v>
      </c>
      <c r="G29" s="2">
        <v>14.809706688055224</v>
      </c>
      <c r="H29" s="2">
        <v>124</v>
      </c>
      <c r="I29" s="5">
        <v>11.331481312700129</v>
      </c>
      <c r="J29" s="5">
        <v>7.618823585537769</v>
      </c>
      <c r="K29" s="5">
        <v>7.817119090335764</v>
      </c>
      <c r="L29" s="5">
        <v>6.992587597719457</v>
      </c>
      <c r="M29" s="6">
        <f t="shared" si="0"/>
        <v>0.8041237113402062</v>
      </c>
    </row>
    <row r="30" spans="1:13" ht="15">
      <c r="A30" s="8" t="s">
        <v>110</v>
      </c>
      <c r="B30" s="8"/>
      <c r="C30" s="9"/>
      <c r="D30" s="9">
        <v>194</v>
      </c>
      <c r="E30" s="9">
        <v>18.9503048982379</v>
      </c>
      <c r="F30" s="9">
        <v>156</v>
      </c>
      <c r="G30" s="9">
        <v>14.809706688055224</v>
      </c>
      <c r="H30" s="9">
        <v>124</v>
      </c>
      <c r="I30" s="10">
        <v>11.331481312700129</v>
      </c>
      <c r="J30" s="10">
        <v>7.618823585537769</v>
      </c>
      <c r="K30" s="10">
        <v>7.817119090335764</v>
      </c>
      <c r="L30" s="10">
        <v>6.992587597719457</v>
      </c>
      <c r="M30" s="11">
        <f t="shared" si="0"/>
        <v>0.8041237113402062</v>
      </c>
    </row>
    <row r="31" spans="1:13" ht="15">
      <c r="A31" s="1" t="s">
        <v>111</v>
      </c>
      <c r="B31" s="7" t="s">
        <v>112</v>
      </c>
      <c r="C31" s="2">
        <v>12.2</v>
      </c>
      <c r="D31" s="2">
        <v>439</v>
      </c>
      <c r="E31" s="2">
        <v>40.29071328596486</v>
      </c>
      <c r="F31" s="2">
        <v>386</v>
      </c>
      <c r="G31" s="2">
        <v>34.234061811993364</v>
      </c>
      <c r="H31" s="2">
        <v>132</v>
      </c>
      <c r="I31" s="5">
        <v>17.336856372423018</v>
      </c>
      <c r="J31" s="5">
        <v>22.95385691354184</v>
      </c>
      <c r="K31" s="5">
        <v>14.722827849271185</v>
      </c>
      <c r="L31" s="5">
        <v>19.51123396272217</v>
      </c>
      <c r="M31" s="6">
        <f t="shared" si="0"/>
        <v>0.8792710706150342</v>
      </c>
    </row>
    <row r="32" spans="1:13" ht="15">
      <c r="A32" s="7" t="s">
        <v>111</v>
      </c>
      <c r="B32" s="7" t="s">
        <v>113</v>
      </c>
      <c r="C32" s="2">
        <v>12.2</v>
      </c>
      <c r="D32" s="2">
        <v>649</v>
      </c>
      <c r="E32" s="2">
        <v>57.59992815920313</v>
      </c>
      <c r="F32" s="2">
        <v>338</v>
      </c>
      <c r="G32" s="2">
        <v>31.1509098917793</v>
      </c>
      <c r="H32" s="2">
        <v>145</v>
      </c>
      <c r="I32" s="5">
        <v>30.40920402024891</v>
      </c>
      <c r="J32" s="5">
        <v>27.190724138954213</v>
      </c>
      <c r="K32" s="5">
        <v>8.661640215557524</v>
      </c>
      <c r="L32" s="5">
        <v>22.489269676221774</v>
      </c>
      <c r="M32" s="6">
        <f t="shared" si="0"/>
        <v>0.5208012326656395</v>
      </c>
    </row>
    <row r="33" spans="1:13" ht="15">
      <c r="A33" s="7" t="s">
        <v>111</v>
      </c>
      <c r="B33" s="7" t="s">
        <v>114</v>
      </c>
      <c r="C33" s="2">
        <v>12.2</v>
      </c>
      <c r="D33" s="2">
        <v>433</v>
      </c>
      <c r="E33" s="2">
        <v>41.7264182283926</v>
      </c>
      <c r="F33" s="2">
        <v>364</v>
      </c>
      <c r="G33" s="2">
        <v>33.55170914940703</v>
      </c>
      <c r="H33" s="2">
        <v>194</v>
      </c>
      <c r="I33" s="5">
        <v>18.5899143365085</v>
      </c>
      <c r="J33" s="5">
        <v>23.136503891884114</v>
      </c>
      <c r="K33" s="5">
        <v>12.87382350896156</v>
      </c>
      <c r="L33" s="5">
        <v>20.67788564044547</v>
      </c>
      <c r="M33" s="6">
        <f t="shared" si="0"/>
        <v>0.8406466512702079</v>
      </c>
    </row>
    <row r="34" spans="1:13" ht="15">
      <c r="A34" s="7" t="s">
        <v>111</v>
      </c>
      <c r="B34" s="7" t="s">
        <v>115</v>
      </c>
      <c r="C34" s="2">
        <v>12.2</v>
      </c>
      <c r="D34" s="2">
        <v>386</v>
      </c>
      <c r="E34" s="2">
        <v>35.45175238941308</v>
      </c>
      <c r="F34" s="2">
        <v>266</v>
      </c>
      <c r="G34" s="2">
        <v>24.223671386648537</v>
      </c>
      <c r="H34" s="2">
        <v>322</v>
      </c>
      <c r="I34" s="5">
        <v>17.73144995485548</v>
      </c>
      <c r="J34" s="5">
        <v>17.7203024345576</v>
      </c>
      <c r="K34" s="5">
        <v>10.631614263443868</v>
      </c>
      <c r="L34" s="5">
        <v>13.592057123204663</v>
      </c>
      <c r="M34" s="6">
        <f t="shared" si="0"/>
        <v>0.689119170984456</v>
      </c>
    </row>
    <row r="35" spans="1:13" ht="15">
      <c r="A35" s="8" t="s">
        <v>116</v>
      </c>
      <c r="B35" s="8"/>
      <c r="C35" s="9"/>
      <c r="D35" s="9">
        <v>1907</v>
      </c>
      <c r="E35" s="9">
        <v>175.06881206297376</v>
      </c>
      <c r="F35" s="9">
        <v>1354</v>
      </c>
      <c r="G35" s="9">
        <v>123.16035223982823</v>
      </c>
      <c r="H35" s="9">
        <v>793</v>
      </c>
      <c r="I35" s="10">
        <v>84.06742468403591</v>
      </c>
      <c r="J35" s="10">
        <v>91.00138737893776</v>
      </c>
      <c r="K35" s="10">
        <v>46.88990583723414</v>
      </c>
      <c r="L35" s="10">
        <v>76.27044640259408</v>
      </c>
      <c r="M35" s="11">
        <f t="shared" si="0"/>
        <v>0.7100157315154694</v>
      </c>
    </row>
    <row r="36" spans="1:13" ht="15">
      <c r="A36" s="1" t="s">
        <v>117</v>
      </c>
      <c r="B36" s="7" t="s">
        <v>118</v>
      </c>
      <c r="C36" s="2">
        <v>11.8</v>
      </c>
      <c r="D36" s="2">
        <v>365</v>
      </c>
      <c r="E36" s="2">
        <v>32.90751106257678</v>
      </c>
      <c r="F36" s="2">
        <v>348</v>
      </c>
      <c r="G36" s="2">
        <v>30.84096145844912</v>
      </c>
      <c r="H36" s="2">
        <v>3178</v>
      </c>
      <c r="I36" s="5">
        <v>13.559322033898304</v>
      </c>
      <c r="J36" s="5">
        <v>19.34818902867847</v>
      </c>
      <c r="K36" s="5">
        <v>15.169491525423727</v>
      </c>
      <c r="L36" s="5">
        <v>15.671469933025389</v>
      </c>
      <c r="M36" s="6">
        <f t="shared" si="0"/>
        <v>0.9534246575342465</v>
      </c>
    </row>
    <row r="37" spans="1:13" ht="15">
      <c r="A37" s="7" t="s">
        <v>117</v>
      </c>
      <c r="B37" s="7" t="s">
        <v>119</v>
      </c>
      <c r="C37" s="2">
        <v>12.2</v>
      </c>
      <c r="D37" s="2">
        <v>315</v>
      </c>
      <c r="E37" s="2">
        <v>28.22553765747704</v>
      </c>
      <c r="F37" s="2">
        <v>362</v>
      </c>
      <c r="G37" s="2">
        <v>31.66904176562833</v>
      </c>
      <c r="H37" s="2">
        <v>315</v>
      </c>
      <c r="I37" s="5">
        <v>3.3606753189789544</v>
      </c>
      <c r="J37" s="5">
        <v>24.864862338498085</v>
      </c>
      <c r="K37" s="5">
        <v>8.442642532093709</v>
      </c>
      <c r="L37" s="5">
        <v>23.226399233534618</v>
      </c>
      <c r="M37" s="6">
        <f t="shared" si="0"/>
        <v>1.1492063492063491</v>
      </c>
    </row>
    <row r="38" spans="1:13" ht="15">
      <c r="A38" s="7" t="s">
        <v>117</v>
      </c>
      <c r="B38" s="7" t="s">
        <v>120</v>
      </c>
      <c r="C38" s="2">
        <v>9.133333333333333</v>
      </c>
      <c r="D38" s="2">
        <v>236</v>
      </c>
      <c r="E38" s="2">
        <v>27.69986206207338</v>
      </c>
      <c r="F38" s="2">
        <v>282</v>
      </c>
      <c r="G38" s="2">
        <v>32.24395025818982</v>
      </c>
      <c r="H38" s="2">
        <v>189</v>
      </c>
      <c r="I38" s="5">
        <v>3.395370335061612</v>
      </c>
      <c r="J38" s="5">
        <v>24.30449172701177</v>
      </c>
      <c r="K38" s="5">
        <v>12.04440049599796</v>
      </c>
      <c r="L38" s="5">
        <v>20.19954976219186</v>
      </c>
      <c r="M38" s="6">
        <f t="shared" si="0"/>
        <v>1.194915254237288</v>
      </c>
    </row>
    <row r="39" spans="1:13" ht="15">
      <c r="A39" s="7" t="s">
        <v>117</v>
      </c>
      <c r="B39" s="7" t="s">
        <v>121</v>
      </c>
      <c r="C39" s="2">
        <v>12.2</v>
      </c>
      <c r="D39" s="2">
        <v>379</v>
      </c>
      <c r="E39" s="2">
        <v>33.353567316503884</v>
      </c>
      <c r="F39" s="2">
        <v>250</v>
      </c>
      <c r="G39" s="2">
        <v>21.639383424843157</v>
      </c>
      <c r="H39" s="2">
        <v>183</v>
      </c>
      <c r="I39" s="5">
        <v>12.943711669656075</v>
      </c>
      <c r="J39" s="5">
        <v>20.40985564684781</v>
      </c>
      <c r="K39" s="5">
        <v>5.737724499306823</v>
      </c>
      <c r="L39" s="5">
        <v>15.90165892553633</v>
      </c>
      <c r="M39" s="6">
        <f t="shared" si="0"/>
        <v>0.6596306068601583</v>
      </c>
    </row>
    <row r="40" spans="1:13" ht="15">
      <c r="A40" s="7" t="s">
        <v>117</v>
      </c>
      <c r="B40" s="7" t="s">
        <v>122</v>
      </c>
      <c r="C40" s="2">
        <v>9.133333333333333</v>
      </c>
      <c r="D40" s="2">
        <v>16</v>
      </c>
      <c r="E40" s="2">
        <v>3.8183633801497927</v>
      </c>
      <c r="F40" s="2">
        <v>80</v>
      </c>
      <c r="G40" s="2">
        <v>9.115968762614969</v>
      </c>
      <c r="H40" s="2">
        <v>83</v>
      </c>
      <c r="I40" s="5">
        <v>3.8183633801497927</v>
      </c>
      <c r="J40" s="5"/>
      <c r="K40" s="5">
        <v>9.115968762614969</v>
      </c>
      <c r="L40" s="5"/>
      <c r="M40" s="6">
        <f t="shared" si="0"/>
        <v>5</v>
      </c>
    </row>
    <row r="41" spans="1:13" ht="15">
      <c r="A41" s="7" t="s">
        <v>117</v>
      </c>
      <c r="B41" s="7" t="s">
        <v>123</v>
      </c>
      <c r="C41" s="2">
        <v>9.133333333333333</v>
      </c>
      <c r="D41" s="2">
        <v>188</v>
      </c>
      <c r="E41" s="2">
        <v>22.60293718538824</v>
      </c>
      <c r="F41" s="2">
        <v>251</v>
      </c>
      <c r="G41" s="2">
        <v>28.956576509526133</v>
      </c>
      <c r="H41" s="2">
        <v>133</v>
      </c>
      <c r="I41" s="5">
        <v>3.6125403853057314</v>
      </c>
      <c r="J41" s="5">
        <v>18.99039680008251</v>
      </c>
      <c r="K41" s="5">
        <v>14.452554744525548</v>
      </c>
      <c r="L41" s="5">
        <v>14.504021765000585</v>
      </c>
      <c r="M41" s="6">
        <f t="shared" si="0"/>
        <v>1.3351063829787233</v>
      </c>
    </row>
    <row r="42" spans="1:13" ht="15">
      <c r="A42" s="7" t="s">
        <v>117</v>
      </c>
      <c r="B42" s="7" t="s">
        <v>124</v>
      </c>
      <c r="C42" s="2">
        <v>12.2</v>
      </c>
      <c r="D42" s="2">
        <v>303</v>
      </c>
      <c r="E42" s="2">
        <v>27.021508371811944</v>
      </c>
      <c r="F42" s="2">
        <v>360</v>
      </c>
      <c r="G42" s="2">
        <v>31.560118379729122</v>
      </c>
      <c r="H42" s="2">
        <v>521</v>
      </c>
      <c r="I42" s="5">
        <v>4.863389428568321</v>
      </c>
      <c r="J42" s="5">
        <v>22.158118943243625</v>
      </c>
      <c r="K42" s="5">
        <v>12.461313892521263</v>
      </c>
      <c r="L42" s="5">
        <v>19.098804487207858</v>
      </c>
      <c r="M42" s="6">
        <f t="shared" si="0"/>
        <v>1.188118811881188</v>
      </c>
    </row>
    <row r="43" spans="1:13" ht="15">
      <c r="A43" s="7" t="str">
        <f>A42</f>
        <v>Barranquilla</v>
      </c>
      <c r="B43" s="3" t="s">
        <v>494</v>
      </c>
      <c r="C43" s="2" t="s">
        <v>495</v>
      </c>
      <c r="D43" s="2" t="s">
        <v>495</v>
      </c>
      <c r="E43" s="2" t="s">
        <v>495</v>
      </c>
      <c r="F43" s="2" t="s">
        <v>495</v>
      </c>
      <c r="G43" s="2" t="s">
        <v>495</v>
      </c>
      <c r="H43" s="2" t="s">
        <v>495</v>
      </c>
      <c r="I43" s="2" t="s">
        <v>495</v>
      </c>
      <c r="J43" s="2" t="s">
        <v>495</v>
      </c>
      <c r="K43" s="2" t="s">
        <v>495</v>
      </c>
      <c r="L43" s="2" t="s">
        <v>495</v>
      </c>
      <c r="M43" s="2" t="s">
        <v>495</v>
      </c>
    </row>
    <row r="44" spans="1:13" ht="15">
      <c r="A44" s="7" t="str">
        <f>A43</f>
        <v>Barranquilla</v>
      </c>
      <c r="B44" s="3" t="s">
        <v>496</v>
      </c>
      <c r="C44" s="2" t="s">
        <v>495</v>
      </c>
      <c r="D44" s="2" t="s">
        <v>495</v>
      </c>
      <c r="E44" s="2" t="s">
        <v>495</v>
      </c>
      <c r="F44" s="2" t="s">
        <v>495</v>
      </c>
      <c r="G44" s="2" t="s">
        <v>495</v>
      </c>
      <c r="H44" s="2" t="s">
        <v>495</v>
      </c>
      <c r="I44" s="2" t="s">
        <v>495</v>
      </c>
      <c r="J44" s="2" t="s">
        <v>495</v>
      </c>
      <c r="K44" s="2" t="s">
        <v>495</v>
      </c>
      <c r="L44" s="2" t="s">
        <v>495</v>
      </c>
      <c r="M44" s="2" t="s">
        <v>495</v>
      </c>
    </row>
    <row r="45" spans="1:13" ht="15">
      <c r="A45" s="7" t="s">
        <v>117</v>
      </c>
      <c r="B45" s="7" t="s">
        <v>125</v>
      </c>
      <c r="C45" s="2">
        <v>11.8</v>
      </c>
      <c r="D45" s="2">
        <v>105</v>
      </c>
      <c r="E45" s="2">
        <v>10.532958369970588</v>
      </c>
      <c r="F45" s="2">
        <v>190</v>
      </c>
      <c r="G45" s="2">
        <v>17.65625879835576</v>
      </c>
      <c r="H45" s="2">
        <v>105</v>
      </c>
      <c r="I45" s="5">
        <v>10.532958369970588</v>
      </c>
      <c r="J45" s="5"/>
      <c r="K45" s="5">
        <v>17.65625879835576</v>
      </c>
      <c r="L45" s="5"/>
      <c r="M45" s="6">
        <f t="shared" si="0"/>
        <v>1.8095238095238095</v>
      </c>
    </row>
    <row r="46" spans="1:13" ht="15">
      <c r="A46" s="7" t="s">
        <v>117</v>
      </c>
      <c r="B46" s="7" t="s">
        <v>126</v>
      </c>
      <c r="C46" s="2">
        <v>12.2</v>
      </c>
      <c r="D46" s="2">
        <v>283</v>
      </c>
      <c r="E46" s="2">
        <v>25.34013477612908</v>
      </c>
      <c r="F46" s="2">
        <v>382</v>
      </c>
      <c r="G46" s="2">
        <v>33.99341748537659</v>
      </c>
      <c r="H46" s="2">
        <v>1069</v>
      </c>
      <c r="I46" s="5">
        <v>8.278688524590164</v>
      </c>
      <c r="J46" s="5">
        <v>17.06144625153891</v>
      </c>
      <c r="K46" s="5">
        <v>22.198163808191335</v>
      </c>
      <c r="L46" s="5">
        <v>11.795253677185253</v>
      </c>
      <c r="M46" s="6">
        <f t="shared" si="0"/>
        <v>1.3498233215547704</v>
      </c>
    </row>
    <row r="47" spans="1:13" ht="15">
      <c r="A47" s="7" t="s">
        <v>117</v>
      </c>
      <c r="B47" s="7" t="s">
        <v>127</v>
      </c>
      <c r="C47" s="2">
        <v>7.633333333333334</v>
      </c>
      <c r="D47" s="2">
        <v>217</v>
      </c>
      <c r="E47" s="2">
        <v>31.033333216436365</v>
      </c>
      <c r="F47" s="2">
        <v>277</v>
      </c>
      <c r="G47" s="2">
        <v>37.970244452435864</v>
      </c>
      <c r="H47" s="2">
        <v>104</v>
      </c>
      <c r="I47" s="5">
        <v>5.507973135654928</v>
      </c>
      <c r="J47" s="5">
        <v>25.525360080781432</v>
      </c>
      <c r="K47" s="5">
        <v>16.06677070793266</v>
      </c>
      <c r="L47" s="5">
        <v>21.903473744503195</v>
      </c>
      <c r="M47" s="6">
        <f t="shared" si="0"/>
        <v>1.2764976958525345</v>
      </c>
    </row>
    <row r="48" spans="1:13" ht="15">
      <c r="A48" s="7" t="s">
        <v>117</v>
      </c>
      <c r="B48" s="7" t="s">
        <v>128</v>
      </c>
      <c r="C48" s="2">
        <v>11.8</v>
      </c>
      <c r="D48" s="2">
        <v>400</v>
      </c>
      <c r="E48" s="2">
        <v>39.18410386669527</v>
      </c>
      <c r="F48" s="2">
        <v>632</v>
      </c>
      <c r="G48" s="2">
        <v>57.30001988103144</v>
      </c>
      <c r="H48" s="2">
        <v>206</v>
      </c>
      <c r="I48" s="5">
        <v>20.28562115850251</v>
      </c>
      <c r="J48" s="5">
        <v>18.898482708192756</v>
      </c>
      <c r="K48" s="5">
        <v>40.35637455764574</v>
      </c>
      <c r="L48" s="5">
        <v>16.943645323385706</v>
      </c>
      <c r="M48" s="6">
        <f t="shared" si="0"/>
        <v>1.58</v>
      </c>
    </row>
    <row r="49" spans="1:13" ht="15">
      <c r="A49" s="7" t="s">
        <v>117</v>
      </c>
      <c r="B49" s="7" t="s">
        <v>129</v>
      </c>
      <c r="C49" s="2">
        <v>12.2</v>
      </c>
      <c r="D49" s="2">
        <v>190</v>
      </c>
      <c r="E49" s="2">
        <v>28.349974152718264</v>
      </c>
      <c r="F49" s="2">
        <v>141</v>
      </c>
      <c r="G49" s="2">
        <v>19.25384611954319</v>
      </c>
      <c r="H49" s="2">
        <v>197</v>
      </c>
      <c r="I49" s="5">
        <v>13.185138987883109</v>
      </c>
      <c r="J49" s="5">
        <v>15.164835164835166</v>
      </c>
      <c r="K49" s="5">
        <v>10.02307688877396</v>
      </c>
      <c r="L49" s="5">
        <v>9.230769230769232</v>
      </c>
      <c r="M49" s="6">
        <f t="shared" si="0"/>
        <v>0.7421052631578947</v>
      </c>
    </row>
    <row r="50" spans="1:13" ht="15">
      <c r="A50" s="7" t="s">
        <v>117</v>
      </c>
      <c r="B50" s="7" t="s">
        <v>130</v>
      </c>
      <c r="C50" s="2">
        <v>7.966666666666667</v>
      </c>
      <c r="D50" s="2">
        <v>911</v>
      </c>
      <c r="E50" s="2">
        <v>120.40901971488552</v>
      </c>
      <c r="F50" s="2">
        <v>163</v>
      </c>
      <c r="G50" s="2">
        <v>23.624860051241654</v>
      </c>
      <c r="H50" s="2">
        <v>354</v>
      </c>
      <c r="I50" s="5">
        <v>105.21960005567311</v>
      </c>
      <c r="J50" s="5">
        <v>15.189419659212422</v>
      </c>
      <c r="K50" s="5">
        <v>11.340303551368006</v>
      </c>
      <c r="L50" s="5">
        <v>12.284556499873647</v>
      </c>
      <c r="M50" s="6">
        <f t="shared" si="0"/>
        <v>0.17892425905598244</v>
      </c>
    </row>
    <row r="51" spans="1:13" ht="15">
      <c r="A51" s="7" t="s">
        <v>117</v>
      </c>
      <c r="B51" s="7" t="s">
        <v>131</v>
      </c>
      <c r="C51" s="2">
        <v>11.066666666666666</v>
      </c>
      <c r="D51" s="2">
        <v>970</v>
      </c>
      <c r="E51" s="2">
        <v>175.1901258820253</v>
      </c>
      <c r="F51" s="2">
        <v>292</v>
      </c>
      <c r="G51" s="2">
        <v>35.80376313782312</v>
      </c>
      <c r="H51" s="2">
        <v>401</v>
      </c>
      <c r="I51" s="5">
        <v>170.27209309514004</v>
      </c>
      <c r="J51" s="5">
        <v>4.918032786885246</v>
      </c>
      <c r="K51" s="5">
        <v>32.36114018700344</v>
      </c>
      <c r="L51" s="5">
        <v>3.4426229508196724</v>
      </c>
      <c r="M51" s="6">
        <f t="shared" si="0"/>
        <v>0.30103092783505153</v>
      </c>
    </row>
    <row r="52" spans="1:13" ht="15">
      <c r="A52" s="7" t="s">
        <v>117</v>
      </c>
      <c r="B52" s="7" t="s">
        <v>132</v>
      </c>
      <c r="C52" s="2">
        <v>12.2</v>
      </c>
      <c r="D52" s="2">
        <v>678</v>
      </c>
      <c r="E52" s="2">
        <v>59.175443689483004</v>
      </c>
      <c r="F52" s="2">
        <v>449</v>
      </c>
      <c r="G52" s="2">
        <v>39.596714643308836</v>
      </c>
      <c r="H52" s="2">
        <v>366</v>
      </c>
      <c r="I52" s="5">
        <v>33.15689188358469</v>
      </c>
      <c r="J52" s="5">
        <v>26.018551805898298</v>
      </c>
      <c r="K52" s="5">
        <v>17.013587731620525</v>
      </c>
      <c r="L52" s="5">
        <v>22.58312691168831</v>
      </c>
      <c r="M52" s="6">
        <f t="shared" si="0"/>
        <v>0.6622418879056047</v>
      </c>
    </row>
    <row r="53" spans="1:13" ht="15">
      <c r="A53" s="7" t="s">
        <v>117</v>
      </c>
      <c r="B53" s="7" t="s">
        <v>133</v>
      </c>
      <c r="C53" s="2">
        <v>6.066666666666666</v>
      </c>
      <c r="D53" s="2">
        <v>132</v>
      </c>
      <c r="E53" s="2">
        <v>22.146500238891544</v>
      </c>
      <c r="F53" s="2">
        <v>68</v>
      </c>
      <c r="G53" s="2">
        <v>11.414835164835166</v>
      </c>
      <c r="H53" s="2">
        <v>333</v>
      </c>
      <c r="I53" s="5">
        <v>22.146500238891544</v>
      </c>
      <c r="J53" s="5"/>
      <c r="K53" s="5">
        <v>11.414835164835166</v>
      </c>
      <c r="L53" s="5"/>
      <c r="M53" s="6">
        <f t="shared" si="0"/>
        <v>0.5151515151515151</v>
      </c>
    </row>
    <row r="54" spans="1:13" ht="15">
      <c r="A54" s="8" t="s">
        <v>134</v>
      </c>
      <c r="B54" s="8"/>
      <c r="C54" s="9"/>
      <c r="D54" s="9">
        <v>5688</v>
      </c>
      <c r="E54" s="9">
        <v>686.9908809432154</v>
      </c>
      <c r="F54" s="9">
        <v>4527</v>
      </c>
      <c r="G54" s="9">
        <v>462.63996029293196</v>
      </c>
      <c r="H54" s="9">
        <v>7737</v>
      </c>
      <c r="I54" s="10">
        <v>434.13883800150944</v>
      </c>
      <c r="J54" s="10">
        <v>252.8520429417065</v>
      </c>
      <c r="K54" s="10">
        <v>255.8546078482106</v>
      </c>
      <c r="L54" s="10">
        <v>206.78535244472164</v>
      </c>
      <c r="M54" s="11">
        <f t="shared" si="0"/>
        <v>0.7958860759493671</v>
      </c>
    </row>
    <row r="55" spans="1:13" ht="15">
      <c r="A55" s="1" t="s">
        <v>2</v>
      </c>
      <c r="B55" s="7" t="s">
        <v>135</v>
      </c>
      <c r="C55" s="2">
        <v>12.2</v>
      </c>
      <c r="D55" s="2">
        <v>879</v>
      </c>
      <c r="E55" s="2">
        <v>79.58032905230465</v>
      </c>
      <c r="F55" s="2">
        <v>866</v>
      </c>
      <c r="G55" s="2">
        <v>78.16284133428522</v>
      </c>
      <c r="H55" s="2">
        <v>689</v>
      </c>
      <c r="I55" s="5">
        <v>44.381562236765376</v>
      </c>
      <c r="J55" s="5">
        <v>35.19876681553927</v>
      </c>
      <c r="K55" s="5">
        <v>44.84595678733241</v>
      </c>
      <c r="L55" s="5">
        <v>33.31688454695281</v>
      </c>
      <c r="M55" s="6">
        <f t="shared" si="0"/>
        <v>0.9852104664391353</v>
      </c>
    </row>
    <row r="56" spans="1:13" ht="15">
      <c r="A56" s="7" t="s">
        <v>2</v>
      </c>
      <c r="B56" s="7" t="s">
        <v>136</v>
      </c>
      <c r="C56" s="2">
        <v>9.133333333333333</v>
      </c>
      <c r="D56" s="2">
        <v>928</v>
      </c>
      <c r="E56" s="2">
        <v>106.93800056954353</v>
      </c>
      <c r="F56" s="2">
        <v>763</v>
      </c>
      <c r="G56" s="2">
        <v>110.21290247593632</v>
      </c>
      <c r="H56" s="2">
        <v>576</v>
      </c>
      <c r="I56" s="5">
        <v>66.44910418101078</v>
      </c>
      <c r="J56" s="5">
        <v>40.48889638853273</v>
      </c>
      <c r="K56" s="5">
        <v>76.72475663620811</v>
      </c>
      <c r="L56" s="5">
        <v>33.48814583972822</v>
      </c>
      <c r="M56" s="6">
        <f t="shared" si="0"/>
        <v>0.822198275862069</v>
      </c>
    </row>
    <row r="57" spans="1:13" ht="15">
      <c r="A57" s="7" t="s">
        <v>2</v>
      </c>
      <c r="B57" s="7" t="s">
        <v>137</v>
      </c>
      <c r="C57" s="2">
        <v>12.2</v>
      </c>
      <c r="D57" s="2">
        <v>1260</v>
      </c>
      <c r="E57" s="2">
        <v>110.65366612486915</v>
      </c>
      <c r="F57" s="2">
        <v>686</v>
      </c>
      <c r="G57" s="2">
        <v>62.439192011840284</v>
      </c>
      <c r="H57" s="2">
        <v>448</v>
      </c>
      <c r="I57" s="5">
        <v>70.3102900331848</v>
      </c>
      <c r="J57" s="5">
        <v>40.34337609168436</v>
      </c>
      <c r="K57" s="5">
        <v>24.7597187864443</v>
      </c>
      <c r="L57" s="5">
        <v>37.679473225395974</v>
      </c>
      <c r="M57" s="6">
        <f t="shared" si="0"/>
        <v>0.5444444444444444</v>
      </c>
    </row>
    <row r="58" spans="1:13" ht="15">
      <c r="A58" s="7" t="s">
        <v>2</v>
      </c>
      <c r="B58" s="7" t="s">
        <v>138</v>
      </c>
      <c r="C58" s="2">
        <v>9.133333333333333</v>
      </c>
      <c r="D58" s="2">
        <v>1052</v>
      </c>
      <c r="E58" s="2">
        <v>131.44969304852197</v>
      </c>
      <c r="F58" s="2">
        <v>578</v>
      </c>
      <c r="G58" s="2">
        <v>73.50400281261419</v>
      </c>
      <c r="H58" s="2">
        <v>556</v>
      </c>
      <c r="I58" s="5">
        <v>93.95531158780922</v>
      </c>
      <c r="J58" s="5">
        <v>37.49438146071273</v>
      </c>
      <c r="K58" s="5">
        <v>39.5671180612469</v>
      </c>
      <c r="L58" s="5">
        <v>33.93688475136728</v>
      </c>
      <c r="M58" s="6">
        <f t="shared" si="0"/>
        <v>0.5494296577946768</v>
      </c>
    </row>
    <row r="59" spans="1:13" ht="15">
      <c r="A59" s="7" t="s">
        <v>2</v>
      </c>
      <c r="B59" s="7" t="s">
        <v>139</v>
      </c>
      <c r="C59" s="2">
        <v>12.2</v>
      </c>
      <c r="D59" s="2">
        <v>1049</v>
      </c>
      <c r="E59" s="2">
        <v>97.05793383714338</v>
      </c>
      <c r="F59" s="2">
        <v>765</v>
      </c>
      <c r="G59" s="2">
        <v>71.34247789691962</v>
      </c>
      <c r="H59" s="2">
        <v>478</v>
      </c>
      <c r="I59" s="5">
        <v>56.15239360027839</v>
      </c>
      <c r="J59" s="5">
        <v>40.90554023686498</v>
      </c>
      <c r="K59" s="5">
        <v>33.62238957009617</v>
      </c>
      <c r="L59" s="5">
        <v>37.72008832682345</v>
      </c>
      <c r="M59" s="6">
        <f t="shared" si="0"/>
        <v>0.7292659675881792</v>
      </c>
    </row>
    <row r="60" spans="1:13" ht="15">
      <c r="A60" s="7" t="s">
        <v>2</v>
      </c>
      <c r="B60" s="7" t="s">
        <v>140</v>
      </c>
      <c r="C60" s="2">
        <v>12.2</v>
      </c>
      <c r="D60" s="2">
        <v>824</v>
      </c>
      <c r="E60" s="2">
        <v>93.95969325870554</v>
      </c>
      <c r="F60" s="2">
        <v>516</v>
      </c>
      <c r="G60" s="2">
        <v>60.67781964589977</v>
      </c>
      <c r="H60" s="2">
        <v>358</v>
      </c>
      <c r="I60" s="5">
        <v>57.979866848479986</v>
      </c>
      <c r="J60" s="5">
        <v>35.979826410225556</v>
      </c>
      <c r="K60" s="5">
        <v>25.46282184968316</v>
      </c>
      <c r="L60" s="5">
        <v>35.214997796216615</v>
      </c>
      <c r="M60" s="6">
        <f t="shared" si="0"/>
        <v>0.6262135922330098</v>
      </c>
    </row>
    <row r="61" spans="1:13" ht="15">
      <c r="A61" s="7" t="s">
        <v>2</v>
      </c>
      <c r="B61" s="7" t="s">
        <v>141</v>
      </c>
      <c r="C61" s="2">
        <v>12.2</v>
      </c>
      <c r="D61" s="2">
        <v>924</v>
      </c>
      <c r="E61" s="2">
        <v>104.00625324335158</v>
      </c>
      <c r="F61" s="2">
        <v>548</v>
      </c>
      <c r="G61" s="2">
        <v>63.59498139768572</v>
      </c>
      <c r="H61" s="2">
        <v>338</v>
      </c>
      <c r="I61" s="5">
        <v>66.5242795506152</v>
      </c>
      <c r="J61" s="5">
        <v>37.48197369273634</v>
      </c>
      <c r="K61" s="5">
        <v>31.712119996791525</v>
      </c>
      <c r="L61" s="5">
        <v>31.882861400894193</v>
      </c>
      <c r="M61" s="6">
        <f t="shared" si="0"/>
        <v>0.5930735930735931</v>
      </c>
    </row>
    <row r="62" spans="1:13" ht="15">
      <c r="A62" s="7" t="s">
        <v>2</v>
      </c>
      <c r="B62" s="7" t="s">
        <v>142</v>
      </c>
      <c r="C62" s="2">
        <v>9.133333333333333</v>
      </c>
      <c r="D62" s="2">
        <v>676</v>
      </c>
      <c r="E62" s="2">
        <v>95.289689084243</v>
      </c>
      <c r="F62" s="2">
        <v>353</v>
      </c>
      <c r="G62" s="2">
        <v>58.500138583965715</v>
      </c>
      <c r="H62" s="2">
        <v>279</v>
      </c>
      <c r="I62" s="5">
        <v>61.0039747985287</v>
      </c>
      <c r="J62" s="5">
        <v>34.28571428571429</v>
      </c>
      <c r="K62" s="5">
        <v>31.4671715509987</v>
      </c>
      <c r="L62" s="5">
        <v>27.032967032967033</v>
      </c>
      <c r="M62" s="6">
        <f t="shared" si="0"/>
        <v>0.522189349112426</v>
      </c>
    </row>
    <row r="63" spans="1:13" ht="15">
      <c r="A63" s="7" t="s">
        <v>2</v>
      </c>
      <c r="B63" s="7" t="s">
        <v>143</v>
      </c>
      <c r="C63" s="2">
        <v>6.066666666666666</v>
      </c>
      <c r="D63" s="2">
        <v>517</v>
      </c>
      <c r="E63" s="2">
        <v>91.31868131868131</v>
      </c>
      <c r="F63" s="2">
        <v>213</v>
      </c>
      <c r="G63" s="2">
        <v>38.9010989010989</v>
      </c>
      <c r="H63" s="2">
        <v>436</v>
      </c>
      <c r="I63" s="5">
        <v>55.05494505494505</v>
      </c>
      <c r="J63" s="5">
        <v>36.26373626373626</v>
      </c>
      <c r="K63" s="5">
        <v>8.736263736263737</v>
      </c>
      <c r="L63" s="5">
        <v>30.164835164835168</v>
      </c>
      <c r="M63" s="6">
        <f t="shared" si="0"/>
        <v>0.4119922630560928</v>
      </c>
    </row>
    <row r="64" spans="1:13" ht="15">
      <c r="A64" s="7" t="s">
        <v>2</v>
      </c>
      <c r="B64" s="7" t="s">
        <v>144</v>
      </c>
      <c r="C64" s="2">
        <v>12.2</v>
      </c>
      <c r="D64" s="2">
        <v>1216</v>
      </c>
      <c r="E64" s="2">
        <v>105.4269197353303</v>
      </c>
      <c r="F64" s="2">
        <v>797</v>
      </c>
      <c r="G64" s="2">
        <v>71.09658817527671</v>
      </c>
      <c r="H64" s="2">
        <v>461</v>
      </c>
      <c r="I64" s="5">
        <v>69.54164653858169</v>
      </c>
      <c r="J64" s="5">
        <v>35.885273196748614</v>
      </c>
      <c r="K64" s="5">
        <v>37.375879921781554</v>
      </c>
      <c r="L64" s="5">
        <v>33.72070825349514</v>
      </c>
      <c r="M64" s="6">
        <f t="shared" si="0"/>
        <v>0.6554276315789473</v>
      </c>
    </row>
    <row r="65" spans="1:13" ht="15">
      <c r="A65" s="7" t="s">
        <v>2</v>
      </c>
      <c r="B65" s="7" t="s">
        <v>145</v>
      </c>
      <c r="C65" s="2">
        <v>6.066666666666666</v>
      </c>
      <c r="D65" s="2">
        <v>416</v>
      </c>
      <c r="E65" s="2">
        <v>90.00000000000001</v>
      </c>
      <c r="F65" s="2">
        <v>165</v>
      </c>
      <c r="G65" s="2">
        <v>41.20879120879121</v>
      </c>
      <c r="H65" s="2">
        <v>614</v>
      </c>
      <c r="I65" s="5">
        <v>69.23076923076924</v>
      </c>
      <c r="J65" s="5">
        <v>20.769230769230766</v>
      </c>
      <c r="K65" s="5">
        <v>29.010989010989007</v>
      </c>
      <c r="L65" s="5">
        <v>12.197802197802199</v>
      </c>
      <c r="M65" s="6">
        <f t="shared" si="0"/>
        <v>0.39663461538461536</v>
      </c>
    </row>
    <row r="66" spans="1:13" ht="15">
      <c r="A66" s="7" t="s">
        <v>2</v>
      </c>
      <c r="B66" s="7" t="s">
        <v>146</v>
      </c>
      <c r="C66" s="2">
        <v>12.2</v>
      </c>
      <c r="D66" s="2">
        <v>1293</v>
      </c>
      <c r="E66" s="2">
        <v>110.84625026372356</v>
      </c>
      <c r="F66" s="2">
        <v>862</v>
      </c>
      <c r="G66" s="2">
        <v>75.20334691685575</v>
      </c>
      <c r="H66" s="2">
        <v>461</v>
      </c>
      <c r="I66" s="5">
        <v>70.43812157843874</v>
      </c>
      <c r="J66" s="5">
        <v>40.40812868528478</v>
      </c>
      <c r="K66" s="5">
        <v>40.828912263839506</v>
      </c>
      <c r="L66" s="5">
        <v>34.37443465301626</v>
      </c>
      <c r="M66" s="6">
        <f t="shared" si="0"/>
        <v>0.6666666666666666</v>
      </c>
    </row>
    <row r="67" spans="1:13" ht="15">
      <c r="A67" s="7" t="s">
        <v>2</v>
      </c>
      <c r="B67" s="7" t="s">
        <v>147</v>
      </c>
      <c r="C67" s="2">
        <v>12.2</v>
      </c>
      <c r="D67" s="2">
        <v>1101</v>
      </c>
      <c r="E67" s="2">
        <v>96.39553821349689</v>
      </c>
      <c r="F67" s="2">
        <v>708</v>
      </c>
      <c r="G67" s="2">
        <v>64.57482421356264</v>
      </c>
      <c r="H67" s="2">
        <v>567</v>
      </c>
      <c r="I67" s="5">
        <v>57.48605852711055</v>
      </c>
      <c r="J67" s="5">
        <v>38.90947968638632</v>
      </c>
      <c r="K67" s="5">
        <v>27.467732267732266</v>
      </c>
      <c r="L67" s="5">
        <v>37.10709194583036</v>
      </c>
      <c r="M67" s="6">
        <f t="shared" si="0"/>
        <v>0.6430517711171662</v>
      </c>
    </row>
    <row r="68" spans="1:13" ht="15">
      <c r="A68" s="7" t="s">
        <v>2</v>
      </c>
      <c r="B68" s="7" t="s">
        <v>148</v>
      </c>
      <c r="C68" s="2">
        <v>12.2</v>
      </c>
      <c r="D68" s="2">
        <v>1193</v>
      </c>
      <c r="E68" s="2">
        <v>101.94586767902479</v>
      </c>
      <c r="F68" s="2">
        <v>597</v>
      </c>
      <c r="G68" s="2">
        <v>52.828334275324266</v>
      </c>
      <c r="H68" s="2">
        <v>478</v>
      </c>
      <c r="I68" s="5">
        <v>63.013661230917485</v>
      </c>
      <c r="J68" s="5">
        <v>38.93220644810729</v>
      </c>
      <c r="K68" s="5">
        <v>18.989948190110216</v>
      </c>
      <c r="L68" s="5">
        <v>33.83838608521405</v>
      </c>
      <c r="M68" s="6">
        <f t="shared" si="0"/>
        <v>0.5004191114836547</v>
      </c>
    </row>
    <row r="69" spans="1:13" ht="15">
      <c r="A69" s="7" t="s">
        <v>2</v>
      </c>
      <c r="B69" s="7" t="s">
        <v>149</v>
      </c>
      <c r="C69" s="2">
        <v>9.133333333333333</v>
      </c>
      <c r="D69" s="2">
        <v>824</v>
      </c>
      <c r="E69" s="2">
        <v>94.94845865644103</v>
      </c>
      <c r="F69" s="2">
        <v>472</v>
      </c>
      <c r="G69" s="2">
        <v>55.48030892790037</v>
      </c>
      <c r="H69" s="2">
        <v>414</v>
      </c>
      <c r="I69" s="5">
        <v>54.302137543328215</v>
      </c>
      <c r="J69" s="5">
        <v>40.646321113112805</v>
      </c>
      <c r="K69" s="5">
        <v>18.77559365420362</v>
      </c>
      <c r="L69" s="5">
        <v>36.70471527369676</v>
      </c>
      <c r="M69" s="6">
        <f t="shared" si="0"/>
        <v>0.5728155339805825</v>
      </c>
    </row>
    <row r="70" spans="1:13" ht="15">
      <c r="A70" s="7" t="s">
        <v>2</v>
      </c>
      <c r="B70" s="7" t="s">
        <v>150</v>
      </c>
      <c r="C70" s="2">
        <v>12.2</v>
      </c>
      <c r="D70" s="2">
        <v>1031</v>
      </c>
      <c r="E70" s="2">
        <v>88.04745703334439</v>
      </c>
      <c r="F70" s="2">
        <v>739</v>
      </c>
      <c r="G70" s="2">
        <v>64.37239125806484</v>
      </c>
      <c r="H70" s="2">
        <v>488</v>
      </c>
      <c r="I70" s="5">
        <v>52.50434782608697</v>
      </c>
      <c r="J70" s="5">
        <v>35.54310920725746</v>
      </c>
      <c r="K70" s="5">
        <v>30.386659099987686</v>
      </c>
      <c r="L70" s="5">
        <v>33.985732158077134</v>
      </c>
      <c r="M70" s="6">
        <f t="shared" si="0"/>
        <v>0.7167798254122212</v>
      </c>
    </row>
    <row r="71" spans="1:13" ht="15">
      <c r="A71" s="7" t="s">
        <v>2</v>
      </c>
      <c r="B71" s="7" t="s">
        <v>151</v>
      </c>
      <c r="C71" s="2">
        <v>12.2</v>
      </c>
      <c r="D71" s="2">
        <v>707</v>
      </c>
      <c r="E71" s="2">
        <v>64.02145988280292</v>
      </c>
      <c r="F71" s="2">
        <v>657</v>
      </c>
      <c r="G71" s="2">
        <v>59.65517941491303</v>
      </c>
      <c r="H71" s="2">
        <v>459</v>
      </c>
      <c r="I71" s="5">
        <v>23.319769155735518</v>
      </c>
      <c r="J71" s="5">
        <v>40.701690727067394</v>
      </c>
      <c r="K71" s="5">
        <v>23.99663182248049</v>
      </c>
      <c r="L71" s="5">
        <v>35.65854759243254</v>
      </c>
      <c r="M71" s="6">
        <f t="shared" si="0"/>
        <v>0.9292786421499293</v>
      </c>
    </row>
    <row r="72" spans="1:13" ht="15">
      <c r="A72" s="7" t="s">
        <v>2</v>
      </c>
      <c r="B72" s="7" t="s">
        <v>152</v>
      </c>
      <c r="C72" s="2">
        <v>12.2</v>
      </c>
      <c r="D72" s="2">
        <v>597</v>
      </c>
      <c r="E72" s="2">
        <v>55.21821640268045</v>
      </c>
      <c r="F72" s="2">
        <v>544</v>
      </c>
      <c r="G72" s="2">
        <v>49.77712399383484</v>
      </c>
      <c r="H72" s="2">
        <v>350</v>
      </c>
      <c r="I72" s="5">
        <v>17.940201874628105</v>
      </c>
      <c r="J72" s="5">
        <v>37.278014528052346</v>
      </c>
      <c r="K72" s="5">
        <v>16.328843113746164</v>
      </c>
      <c r="L72" s="5">
        <v>33.44828088008868</v>
      </c>
      <c r="M72" s="6">
        <f t="shared" si="0"/>
        <v>0.9112227805695142</v>
      </c>
    </row>
    <row r="73" spans="1:13" ht="15">
      <c r="A73" s="7" t="s">
        <v>2</v>
      </c>
      <c r="B73" s="7" t="s">
        <v>153</v>
      </c>
      <c r="C73" s="2">
        <v>12.2</v>
      </c>
      <c r="D73" s="2">
        <v>1281</v>
      </c>
      <c r="E73" s="2">
        <v>121.19513823756657</v>
      </c>
      <c r="F73" s="2">
        <v>882</v>
      </c>
      <c r="G73" s="2">
        <v>85.87641159787259</v>
      </c>
      <c r="H73" s="2">
        <v>477</v>
      </c>
      <c r="I73" s="5">
        <v>71.84714710887832</v>
      </c>
      <c r="J73" s="5">
        <v>49.347991128688236</v>
      </c>
      <c r="K73" s="5">
        <v>38.87861136158209</v>
      </c>
      <c r="L73" s="5">
        <v>46.99780023629052</v>
      </c>
      <c r="M73" s="6">
        <f t="shared" si="0"/>
        <v>0.6885245901639344</v>
      </c>
    </row>
    <row r="74" spans="1:13" ht="15">
      <c r="A74" s="7" t="s">
        <v>2</v>
      </c>
      <c r="B74" s="7" t="s">
        <v>154</v>
      </c>
      <c r="C74" s="2">
        <v>9.133333333333333</v>
      </c>
      <c r="D74" s="2">
        <v>462</v>
      </c>
      <c r="E74" s="2">
        <v>55.221817386925</v>
      </c>
      <c r="F74" s="2">
        <v>484</v>
      </c>
      <c r="G74" s="2">
        <v>57.09029142710097</v>
      </c>
      <c r="H74" s="2">
        <v>391</v>
      </c>
      <c r="I74" s="5">
        <v>15.926800566753535</v>
      </c>
      <c r="J74" s="5">
        <v>39.29501682017147</v>
      </c>
      <c r="K74" s="5">
        <v>21.133793214085188</v>
      </c>
      <c r="L74" s="5">
        <v>35.95649821301579</v>
      </c>
      <c r="M74" s="6">
        <f t="shared" si="0"/>
        <v>1.0476190476190477</v>
      </c>
    </row>
    <row r="75" spans="1:13" ht="15">
      <c r="A75" s="7" t="s">
        <v>2</v>
      </c>
      <c r="B75" s="7" t="s">
        <v>155</v>
      </c>
      <c r="C75" s="2">
        <v>12.2</v>
      </c>
      <c r="D75" s="2">
        <v>591</v>
      </c>
      <c r="E75" s="2">
        <v>55.83117977407355</v>
      </c>
      <c r="F75" s="2">
        <v>447</v>
      </c>
      <c r="G75" s="2">
        <v>40.11439053010399</v>
      </c>
      <c r="H75" s="2">
        <v>602</v>
      </c>
      <c r="I75" s="5">
        <v>26.050524684330767</v>
      </c>
      <c r="J75" s="5">
        <v>29.780655089742766</v>
      </c>
      <c r="K75" s="5">
        <v>16.854758572610308</v>
      </c>
      <c r="L75" s="5">
        <v>23.259631957493685</v>
      </c>
      <c r="M75" s="6">
        <f t="shared" si="0"/>
        <v>0.7563451776649747</v>
      </c>
    </row>
    <row r="76" spans="1:13" ht="15">
      <c r="A76" s="7" t="s">
        <v>2</v>
      </c>
      <c r="B76" s="7" t="s">
        <v>156</v>
      </c>
      <c r="C76" s="2">
        <v>9.333333333333334</v>
      </c>
      <c r="D76" s="2">
        <v>541</v>
      </c>
      <c r="E76" s="2">
        <v>62.297584944757844</v>
      </c>
      <c r="F76" s="2">
        <v>694</v>
      </c>
      <c r="G76" s="2">
        <v>77.80603614481487</v>
      </c>
      <c r="H76" s="2">
        <v>326</v>
      </c>
      <c r="I76" s="5">
        <v>24.26558277787786</v>
      </c>
      <c r="J76" s="5">
        <v>38.03200216687998</v>
      </c>
      <c r="K76" s="5">
        <v>44.53990699380792</v>
      </c>
      <c r="L76" s="5">
        <v>33.26612915100697</v>
      </c>
      <c r="M76" s="6">
        <f t="shared" si="0"/>
        <v>1.2828096118299446</v>
      </c>
    </row>
    <row r="77" spans="1:13" ht="15">
      <c r="A77" s="7" t="s">
        <v>2</v>
      </c>
      <c r="B77" s="7" t="s">
        <v>157</v>
      </c>
      <c r="C77" s="2">
        <v>12.2</v>
      </c>
      <c r="D77" s="2">
        <v>1232</v>
      </c>
      <c r="E77" s="2">
        <v>106.47356851284565</v>
      </c>
      <c r="F77" s="2">
        <v>660</v>
      </c>
      <c r="G77" s="2">
        <v>61.72982060003146</v>
      </c>
      <c r="H77" s="2">
        <v>343</v>
      </c>
      <c r="I77" s="5">
        <v>66.5776843968576</v>
      </c>
      <c r="J77" s="5">
        <v>39.89588411598807</v>
      </c>
      <c r="K77" s="5">
        <v>25.686395500436845</v>
      </c>
      <c r="L77" s="5">
        <v>36.04342509959462</v>
      </c>
      <c r="M77" s="6">
        <f t="shared" si="0"/>
        <v>0.5357142857142857</v>
      </c>
    </row>
    <row r="78" spans="1:13" ht="15">
      <c r="A78" s="7" t="s">
        <v>2</v>
      </c>
      <c r="B78" s="7" t="s">
        <v>158</v>
      </c>
      <c r="C78" s="2">
        <v>11.8</v>
      </c>
      <c r="D78" s="2">
        <v>1143</v>
      </c>
      <c r="E78" s="2">
        <v>107.70878836507478</v>
      </c>
      <c r="F78" s="2">
        <v>682</v>
      </c>
      <c r="G78" s="2">
        <v>64.81316656045509</v>
      </c>
      <c r="H78" s="2">
        <v>352</v>
      </c>
      <c r="I78" s="5">
        <v>64.78010840952027</v>
      </c>
      <c r="J78" s="5">
        <v>42.92867995555453</v>
      </c>
      <c r="K78" s="5">
        <v>24.93891043073639</v>
      </c>
      <c r="L78" s="5">
        <v>39.8742561297187</v>
      </c>
      <c r="M78" s="6">
        <f t="shared" si="0"/>
        <v>0.5966754155730534</v>
      </c>
    </row>
    <row r="79" spans="1:13" ht="15">
      <c r="A79" s="7" t="s">
        <v>2</v>
      </c>
      <c r="B79" s="7" t="s">
        <v>159</v>
      </c>
      <c r="C79" s="2">
        <v>12.2</v>
      </c>
      <c r="D79" s="2">
        <v>1117</v>
      </c>
      <c r="E79" s="2">
        <v>108.55500471308086</v>
      </c>
      <c r="F79" s="2">
        <v>660</v>
      </c>
      <c r="G79" s="2">
        <v>70.09297719675624</v>
      </c>
      <c r="H79" s="2">
        <v>400</v>
      </c>
      <c r="I79" s="5">
        <v>61.49695441170851</v>
      </c>
      <c r="J79" s="5">
        <v>47.05805030137233</v>
      </c>
      <c r="K79" s="5">
        <v>27.35839412582787</v>
      </c>
      <c r="L79" s="5">
        <v>42.73458307092836</v>
      </c>
      <c r="M79" s="6">
        <f t="shared" si="0"/>
        <v>0.5908683974932856</v>
      </c>
    </row>
    <row r="80" spans="1:13" ht="15">
      <c r="A80" s="7" t="s">
        <v>2</v>
      </c>
      <c r="B80" s="7" t="s">
        <v>160</v>
      </c>
      <c r="C80" s="2">
        <v>12.2</v>
      </c>
      <c r="D80" s="2">
        <v>921</v>
      </c>
      <c r="E80" s="2">
        <v>90.848687876628</v>
      </c>
      <c r="F80" s="2">
        <v>514</v>
      </c>
      <c r="G80" s="2">
        <v>54.758597536087905</v>
      </c>
      <c r="H80" s="2">
        <v>347</v>
      </c>
      <c r="I80" s="5">
        <v>41.851584267478785</v>
      </c>
      <c r="J80" s="5">
        <v>48.99710360914922</v>
      </c>
      <c r="K80" s="5">
        <v>14.920432564922216</v>
      </c>
      <c r="L80" s="5">
        <v>39.83816497116568</v>
      </c>
      <c r="M80" s="6">
        <f t="shared" si="0"/>
        <v>0.5580890336590663</v>
      </c>
    </row>
    <row r="81" spans="1:13" ht="15">
      <c r="A81" s="7" t="s">
        <v>2</v>
      </c>
      <c r="B81" s="7" t="s">
        <v>161</v>
      </c>
      <c r="C81" s="2">
        <v>9.133333333333333</v>
      </c>
      <c r="D81" s="2">
        <v>955</v>
      </c>
      <c r="E81" s="2">
        <v>118.55463555647209</v>
      </c>
      <c r="F81" s="2">
        <v>502</v>
      </c>
      <c r="G81" s="2">
        <v>64.98729375415674</v>
      </c>
      <c r="H81" s="2">
        <v>318</v>
      </c>
      <c r="I81" s="5">
        <v>74.71169060946703</v>
      </c>
      <c r="J81" s="5">
        <v>43.842944947005066</v>
      </c>
      <c r="K81" s="5">
        <v>32.14860331774817</v>
      </c>
      <c r="L81" s="5">
        <v>32.83869043640857</v>
      </c>
      <c r="M81" s="6">
        <f aca="true" t="shared" si="1" ref="M81:M144">+F81/D81</f>
        <v>0.5256544502617801</v>
      </c>
    </row>
    <row r="82" spans="1:13" ht="15">
      <c r="A82" s="7" t="s">
        <v>2</v>
      </c>
      <c r="B82" s="7" t="s">
        <v>162</v>
      </c>
      <c r="C82" s="2">
        <v>12.2</v>
      </c>
      <c r="D82" s="2">
        <v>1157</v>
      </c>
      <c r="E82" s="2">
        <v>100.2594753818934</v>
      </c>
      <c r="F82" s="2">
        <v>605</v>
      </c>
      <c r="G82" s="2">
        <v>53.948391608668075</v>
      </c>
      <c r="H82" s="2">
        <v>399</v>
      </c>
      <c r="I82" s="5">
        <v>60.91072750815221</v>
      </c>
      <c r="J82" s="5">
        <v>39.34874787374118</v>
      </c>
      <c r="K82" s="5">
        <v>20.488221763700775</v>
      </c>
      <c r="L82" s="5">
        <v>33.46016984496731</v>
      </c>
      <c r="M82" s="6">
        <f t="shared" si="1"/>
        <v>0.5229040622299049</v>
      </c>
    </row>
    <row r="83" spans="1:13" ht="15">
      <c r="A83" s="7" t="s">
        <v>2</v>
      </c>
      <c r="B83" s="7" t="s">
        <v>163</v>
      </c>
      <c r="C83" s="2">
        <v>12.2</v>
      </c>
      <c r="D83" s="2">
        <v>1218</v>
      </c>
      <c r="E83" s="2">
        <v>105.20996003283959</v>
      </c>
      <c r="F83" s="2">
        <v>590</v>
      </c>
      <c r="G83" s="2">
        <v>52.871063078048124</v>
      </c>
      <c r="H83" s="2">
        <v>641</v>
      </c>
      <c r="I83" s="5">
        <v>66.08498037956343</v>
      </c>
      <c r="J83" s="5">
        <v>39.12497965327617</v>
      </c>
      <c r="K83" s="5">
        <v>18.39051433242453</v>
      </c>
      <c r="L83" s="5">
        <v>34.48054874562359</v>
      </c>
      <c r="M83" s="6">
        <f t="shared" si="1"/>
        <v>0.48440065681444994</v>
      </c>
    </row>
    <row r="84" spans="1:13" ht="15">
      <c r="A84" s="7" t="s">
        <v>2</v>
      </c>
      <c r="B84" s="7" t="s">
        <v>164</v>
      </c>
      <c r="C84" s="2">
        <v>12.2</v>
      </c>
      <c r="D84" s="2">
        <v>1239</v>
      </c>
      <c r="E84" s="2">
        <v>108.75476178981235</v>
      </c>
      <c r="F84" s="2">
        <v>648</v>
      </c>
      <c r="G84" s="2">
        <v>57.25733462681141</v>
      </c>
      <c r="H84" s="2">
        <v>498</v>
      </c>
      <c r="I84" s="5">
        <v>70.40776490471359</v>
      </c>
      <c r="J84" s="5">
        <v>38.34699688509877</v>
      </c>
      <c r="K84" s="5">
        <v>21.423601527107568</v>
      </c>
      <c r="L84" s="5">
        <v>35.83373309970383</v>
      </c>
      <c r="M84" s="6">
        <f t="shared" si="1"/>
        <v>0.5230024213075061</v>
      </c>
    </row>
    <row r="85" spans="1:13" ht="15">
      <c r="A85" s="7" t="s">
        <v>2</v>
      </c>
      <c r="B85" s="7" t="s">
        <v>165</v>
      </c>
      <c r="C85" s="2">
        <v>12.2</v>
      </c>
      <c r="D85" s="2">
        <v>787</v>
      </c>
      <c r="E85" s="2">
        <v>68.07056038373496</v>
      </c>
      <c r="F85" s="2">
        <v>842</v>
      </c>
      <c r="G85" s="2">
        <v>79.68347791971102</v>
      </c>
      <c r="H85" s="2">
        <v>467</v>
      </c>
      <c r="I85" s="5">
        <v>28.91050077121634</v>
      </c>
      <c r="J85" s="5">
        <v>39.16005961251863</v>
      </c>
      <c r="K85" s="5">
        <v>43.909409365314595</v>
      </c>
      <c r="L85" s="5">
        <v>35.774068554396436</v>
      </c>
      <c r="M85" s="6">
        <f t="shared" si="1"/>
        <v>1.0698856416772553</v>
      </c>
    </row>
    <row r="86" spans="1:13" ht="15">
      <c r="A86" s="7" t="s">
        <v>2</v>
      </c>
      <c r="B86" s="7" t="s">
        <v>166</v>
      </c>
      <c r="C86" s="2">
        <v>12.2</v>
      </c>
      <c r="D86" s="2">
        <v>662</v>
      </c>
      <c r="E86" s="2">
        <v>59.09040976010531</v>
      </c>
      <c r="F86" s="2">
        <v>586</v>
      </c>
      <c r="G86" s="2">
        <v>51.79699549141099</v>
      </c>
      <c r="H86" s="2">
        <v>456</v>
      </c>
      <c r="I86" s="5">
        <v>22.26590775582223</v>
      </c>
      <c r="J86" s="5">
        <v>36.824502004283076</v>
      </c>
      <c r="K86" s="5">
        <v>19.346076873945727</v>
      </c>
      <c r="L86" s="5">
        <v>32.450918617465284</v>
      </c>
      <c r="M86" s="6">
        <f t="shared" si="1"/>
        <v>0.8851963746223565</v>
      </c>
    </row>
    <row r="87" spans="1:13" ht="15">
      <c r="A87" s="7" t="s">
        <v>2</v>
      </c>
      <c r="B87" s="7" t="s">
        <v>167</v>
      </c>
      <c r="C87" s="2">
        <v>12.2</v>
      </c>
      <c r="D87" s="2">
        <v>1096</v>
      </c>
      <c r="E87" s="2">
        <v>99.52359842710736</v>
      </c>
      <c r="F87" s="2">
        <v>476</v>
      </c>
      <c r="G87" s="2">
        <v>44.36391751772792</v>
      </c>
      <c r="H87" s="2">
        <v>764</v>
      </c>
      <c r="I87" s="5">
        <v>58.71369108569608</v>
      </c>
      <c r="J87" s="5">
        <v>40.809907341411275</v>
      </c>
      <c r="K87" s="5">
        <v>7.5107911003106915</v>
      </c>
      <c r="L87" s="5">
        <v>36.85312641741723</v>
      </c>
      <c r="M87" s="6">
        <f t="shared" si="1"/>
        <v>0.4343065693430657</v>
      </c>
    </row>
    <row r="88" spans="1:13" ht="15">
      <c r="A88" s="7" t="s">
        <v>2</v>
      </c>
      <c r="B88" s="7" t="s">
        <v>168</v>
      </c>
      <c r="C88" s="2">
        <v>12.2</v>
      </c>
      <c r="D88" s="2">
        <v>703</v>
      </c>
      <c r="E88" s="2">
        <v>61.063866390202826</v>
      </c>
      <c r="F88" s="2">
        <v>602</v>
      </c>
      <c r="G88" s="2">
        <v>52.2209423505931</v>
      </c>
      <c r="H88" s="2">
        <v>713</v>
      </c>
      <c r="I88" s="5">
        <v>25.571988595866003</v>
      </c>
      <c r="J88" s="5">
        <v>35.491877794336816</v>
      </c>
      <c r="K88" s="5">
        <v>21.72401369122681</v>
      </c>
      <c r="L88" s="5">
        <v>30.496928659366297</v>
      </c>
      <c r="M88" s="6">
        <f t="shared" si="1"/>
        <v>0.8563300142247511</v>
      </c>
    </row>
    <row r="89" spans="1:13" ht="15">
      <c r="A89" s="7" t="s">
        <v>2</v>
      </c>
      <c r="B89" s="7" t="s">
        <v>169</v>
      </c>
      <c r="C89" s="2">
        <v>9.133333333333333</v>
      </c>
      <c r="D89" s="2">
        <v>834</v>
      </c>
      <c r="E89" s="2">
        <v>103.91856000317345</v>
      </c>
      <c r="F89" s="2">
        <v>479</v>
      </c>
      <c r="G89" s="2">
        <v>59.38577858359703</v>
      </c>
      <c r="H89" s="2">
        <v>399</v>
      </c>
      <c r="I89" s="5">
        <v>62.92093239601257</v>
      </c>
      <c r="J89" s="5">
        <v>40.99762760716088</v>
      </c>
      <c r="K89" s="5">
        <v>22.86885187284687</v>
      </c>
      <c r="L89" s="5">
        <v>36.51692671075017</v>
      </c>
      <c r="M89" s="6">
        <f t="shared" si="1"/>
        <v>0.5743405275779376</v>
      </c>
    </row>
    <row r="90" spans="1:13" ht="15">
      <c r="A90" s="7" t="s">
        <v>2</v>
      </c>
      <c r="B90" s="7" t="s">
        <v>170</v>
      </c>
      <c r="C90" s="2">
        <v>9.133333333333333</v>
      </c>
      <c r="D90" s="2">
        <v>734</v>
      </c>
      <c r="E90" s="2">
        <v>82.78872566833009</v>
      </c>
      <c r="F90" s="2">
        <v>357</v>
      </c>
      <c r="G90" s="2">
        <v>43.33996229315758</v>
      </c>
      <c r="H90" s="2">
        <v>460</v>
      </c>
      <c r="I90" s="5">
        <v>44.25846051758461</v>
      </c>
      <c r="J90" s="5">
        <v>38.53026515074544</v>
      </c>
      <c r="K90" s="5">
        <v>9.552919708029197</v>
      </c>
      <c r="L90" s="5">
        <v>33.78704258512839</v>
      </c>
      <c r="M90" s="6">
        <f t="shared" si="1"/>
        <v>0.48637602179836514</v>
      </c>
    </row>
    <row r="91" spans="1:13" ht="15">
      <c r="A91" s="7" t="s">
        <v>2</v>
      </c>
      <c r="B91" s="7" t="s">
        <v>171</v>
      </c>
      <c r="C91" s="2">
        <v>9.133333333333333</v>
      </c>
      <c r="D91" s="2">
        <v>480</v>
      </c>
      <c r="E91" s="2">
        <v>56.0286287659721</v>
      </c>
      <c r="F91" s="2">
        <v>484</v>
      </c>
      <c r="G91" s="2">
        <v>55.70431713065331</v>
      </c>
      <c r="H91" s="2">
        <v>383</v>
      </c>
      <c r="I91" s="5">
        <v>17.293332659089565</v>
      </c>
      <c r="J91" s="5">
        <v>38.735296106882544</v>
      </c>
      <c r="K91" s="5">
        <v>21.674071723262454</v>
      </c>
      <c r="L91" s="5">
        <v>34.03024540739084</v>
      </c>
      <c r="M91" s="6">
        <f t="shared" si="1"/>
        <v>1.0083333333333333</v>
      </c>
    </row>
    <row r="92" spans="1:13" ht="15">
      <c r="A92" s="7" t="s">
        <v>2</v>
      </c>
      <c r="B92" s="7" t="s">
        <v>172</v>
      </c>
      <c r="C92" s="2">
        <v>9.133333333333333</v>
      </c>
      <c r="D92" s="2">
        <v>404</v>
      </c>
      <c r="E92" s="2">
        <v>49.17515140898558</v>
      </c>
      <c r="F92" s="2">
        <v>385</v>
      </c>
      <c r="G92" s="2">
        <v>44.97977497371393</v>
      </c>
      <c r="H92" s="2">
        <v>257</v>
      </c>
      <c r="I92" s="5">
        <v>18.80415287092064</v>
      </c>
      <c r="J92" s="5">
        <v>30.37099853806494</v>
      </c>
      <c r="K92" s="5">
        <v>16.686688209688974</v>
      </c>
      <c r="L92" s="5">
        <v>28.29308676402495</v>
      </c>
      <c r="M92" s="6">
        <f t="shared" si="1"/>
        <v>0.9529702970297029</v>
      </c>
    </row>
    <row r="93" spans="1:13" ht="15">
      <c r="A93" s="7" t="s">
        <v>2</v>
      </c>
      <c r="B93" s="7" t="s">
        <v>173</v>
      </c>
      <c r="C93" s="2">
        <v>12.2</v>
      </c>
      <c r="D93" s="2">
        <v>1198</v>
      </c>
      <c r="E93" s="2">
        <v>102.6378814441307</v>
      </c>
      <c r="F93" s="2">
        <v>619</v>
      </c>
      <c r="G93" s="2">
        <v>55.6585893293254</v>
      </c>
      <c r="H93" s="2">
        <v>415</v>
      </c>
      <c r="I93" s="5">
        <v>59.80822766875788</v>
      </c>
      <c r="J93" s="5">
        <v>42.82965377537281</v>
      </c>
      <c r="K93" s="5">
        <v>16.02367698630839</v>
      </c>
      <c r="L93" s="5">
        <v>39.63491234301699</v>
      </c>
      <c r="M93" s="6">
        <f t="shared" si="1"/>
        <v>0.5166944908180301</v>
      </c>
    </row>
    <row r="94" spans="1:13" ht="15">
      <c r="A94" s="7" t="s">
        <v>2</v>
      </c>
      <c r="B94" s="7" t="s">
        <v>174</v>
      </c>
      <c r="C94" s="2">
        <v>8.2</v>
      </c>
      <c r="D94" s="2">
        <v>1005</v>
      </c>
      <c r="E94" s="2">
        <v>148.53061073957514</v>
      </c>
      <c r="F94" s="2">
        <v>509</v>
      </c>
      <c r="G94" s="2">
        <v>83.13616247049568</v>
      </c>
      <c r="H94" s="2">
        <v>548</v>
      </c>
      <c r="I94" s="5">
        <v>87.85601888276949</v>
      </c>
      <c r="J94" s="5">
        <v>60.67459185680567</v>
      </c>
      <c r="K94" s="5">
        <v>28.512981904012587</v>
      </c>
      <c r="L94" s="5">
        <v>54.62318056648309</v>
      </c>
      <c r="M94" s="6">
        <f t="shared" si="1"/>
        <v>0.5064676616915423</v>
      </c>
    </row>
    <row r="95" spans="1:13" ht="15">
      <c r="A95" s="7" t="s">
        <v>2</v>
      </c>
      <c r="B95" s="7" t="s">
        <v>175</v>
      </c>
      <c r="C95" s="2">
        <v>12.2</v>
      </c>
      <c r="D95" s="2">
        <v>1164</v>
      </c>
      <c r="E95" s="2">
        <v>97.6378648514343</v>
      </c>
      <c r="F95" s="2">
        <v>632</v>
      </c>
      <c r="G95" s="2">
        <v>53.4353824469177</v>
      </c>
      <c r="H95" s="2">
        <v>446</v>
      </c>
      <c r="I95" s="5">
        <v>59.01431355529718</v>
      </c>
      <c r="J95" s="5">
        <v>38.623551296137165</v>
      </c>
      <c r="K95" s="5">
        <v>18.989774518887838</v>
      </c>
      <c r="L95" s="5">
        <v>34.44560792802986</v>
      </c>
      <c r="M95" s="6">
        <f t="shared" si="1"/>
        <v>0.5429553264604811</v>
      </c>
    </row>
    <row r="96" spans="1:13" ht="15">
      <c r="A96" s="7" t="s">
        <v>2</v>
      </c>
      <c r="B96" s="7" t="s">
        <v>176</v>
      </c>
      <c r="C96" s="2">
        <v>8.1</v>
      </c>
      <c r="D96" s="2">
        <v>1065</v>
      </c>
      <c r="E96" s="2">
        <v>158.62922347787176</v>
      </c>
      <c r="F96" s="2">
        <v>364</v>
      </c>
      <c r="G96" s="2">
        <v>53.10138758226191</v>
      </c>
      <c r="H96" s="2">
        <v>798</v>
      </c>
      <c r="I96" s="5">
        <v>122.2025199552522</v>
      </c>
      <c r="J96" s="5">
        <v>36.42670352261954</v>
      </c>
      <c r="K96" s="5">
        <v>19.729853479853475</v>
      </c>
      <c r="L96" s="5">
        <v>33.37153410240842</v>
      </c>
      <c r="M96" s="6">
        <f t="shared" si="1"/>
        <v>0.34178403755868547</v>
      </c>
    </row>
    <row r="97" spans="1:13" ht="15">
      <c r="A97" s="7" t="s">
        <v>2</v>
      </c>
      <c r="B97" s="7" t="s">
        <v>177</v>
      </c>
      <c r="C97" s="2">
        <v>6.066666666666666</v>
      </c>
      <c r="D97" s="2">
        <v>187</v>
      </c>
      <c r="E97" s="2">
        <v>37.08791208791209</v>
      </c>
      <c r="F97" s="2">
        <v>277</v>
      </c>
      <c r="G97" s="2">
        <v>50.6043956043956</v>
      </c>
      <c r="H97" s="2">
        <v>395</v>
      </c>
      <c r="I97" s="5">
        <v>0.9890109890109889</v>
      </c>
      <c r="J97" s="5">
        <v>36.0989010989011</v>
      </c>
      <c r="K97" s="5">
        <v>21.923076923076923</v>
      </c>
      <c r="L97" s="5">
        <v>28.681318681318682</v>
      </c>
      <c r="M97" s="6">
        <f t="shared" si="1"/>
        <v>1.481283422459893</v>
      </c>
    </row>
    <row r="98" spans="1:13" ht="15">
      <c r="A98" s="7" t="s">
        <v>2</v>
      </c>
      <c r="B98" s="7" t="s">
        <v>178</v>
      </c>
      <c r="C98" s="2">
        <v>9.133333333333333</v>
      </c>
      <c r="D98" s="2">
        <v>463</v>
      </c>
      <c r="E98" s="2">
        <v>54.058391559276004</v>
      </c>
      <c r="F98" s="2">
        <v>459</v>
      </c>
      <c r="G98" s="2">
        <v>53.13251131240215</v>
      </c>
      <c r="H98" s="2">
        <v>319</v>
      </c>
      <c r="I98" s="5">
        <v>16.47302963930264</v>
      </c>
      <c r="J98" s="5">
        <v>37.58536191997336</v>
      </c>
      <c r="K98" s="5">
        <v>19.214733453694805</v>
      </c>
      <c r="L98" s="5">
        <v>33.91777785870736</v>
      </c>
      <c r="M98" s="6">
        <f t="shared" si="1"/>
        <v>0.9913606911447084</v>
      </c>
    </row>
    <row r="99" spans="1:13" ht="15">
      <c r="A99" s="7" t="s">
        <v>2</v>
      </c>
      <c r="B99" s="7" t="s">
        <v>179</v>
      </c>
      <c r="C99" s="2">
        <v>12.2</v>
      </c>
      <c r="D99" s="2">
        <v>156</v>
      </c>
      <c r="E99" s="2">
        <v>29.036597351600467</v>
      </c>
      <c r="F99" s="2">
        <v>271</v>
      </c>
      <c r="G99" s="2">
        <v>37.599577222943054</v>
      </c>
      <c r="H99" s="2">
        <v>770</v>
      </c>
      <c r="I99" s="5">
        <v>0.6557377049180328</v>
      </c>
      <c r="J99" s="5">
        <v>28.38085964668243</v>
      </c>
      <c r="K99" s="5">
        <v>10.737704918032788</v>
      </c>
      <c r="L99" s="5">
        <v>26.86187230491028</v>
      </c>
      <c r="M99" s="6">
        <f t="shared" si="1"/>
        <v>1.7371794871794872</v>
      </c>
    </row>
    <row r="100" spans="1:13" ht="15">
      <c r="A100" s="7" t="s">
        <v>2</v>
      </c>
      <c r="B100" s="7" t="s">
        <v>180</v>
      </c>
      <c r="C100" s="2">
        <v>12.2</v>
      </c>
      <c r="D100" s="2">
        <v>324</v>
      </c>
      <c r="E100" s="2">
        <v>36.45221331571228</v>
      </c>
      <c r="F100" s="2">
        <v>323</v>
      </c>
      <c r="G100" s="2">
        <v>35.91190207579228</v>
      </c>
      <c r="H100" s="2">
        <v>710</v>
      </c>
      <c r="I100" s="5">
        <v>13.412155203064675</v>
      </c>
      <c r="J100" s="5">
        <v>23.040058112647614</v>
      </c>
      <c r="K100" s="5">
        <v>11.284551872681586</v>
      </c>
      <c r="L100" s="5">
        <v>24.627350203110698</v>
      </c>
      <c r="M100" s="6">
        <f t="shared" si="1"/>
        <v>0.9969135802469136</v>
      </c>
    </row>
    <row r="101" spans="1:13" ht="15">
      <c r="A101" s="7" t="s">
        <v>2</v>
      </c>
      <c r="B101" s="7" t="s">
        <v>181</v>
      </c>
      <c r="C101" s="2">
        <v>9.133333333333333</v>
      </c>
      <c r="D101" s="2">
        <v>22</v>
      </c>
      <c r="E101" s="2">
        <v>3.6263736263736264</v>
      </c>
      <c r="F101" s="2">
        <v>296</v>
      </c>
      <c r="G101" s="2">
        <v>32.920335916327296</v>
      </c>
      <c r="H101" s="2">
        <v>1952</v>
      </c>
      <c r="I101" s="5">
        <v>3.6263736263736264</v>
      </c>
      <c r="J101" s="5"/>
      <c r="K101" s="5">
        <v>32.920335916327296</v>
      </c>
      <c r="L101" s="5"/>
      <c r="M101" s="6">
        <f t="shared" si="1"/>
        <v>13.454545454545455</v>
      </c>
    </row>
    <row r="102" spans="1:13" ht="15">
      <c r="A102" s="7" t="s">
        <v>2</v>
      </c>
      <c r="B102" s="7" t="s">
        <v>182</v>
      </c>
      <c r="C102" s="2">
        <v>12.2</v>
      </c>
      <c r="D102" s="2">
        <v>176</v>
      </c>
      <c r="E102" s="2">
        <v>27.373534841889928</v>
      </c>
      <c r="F102" s="2">
        <v>601</v>
      </c>
      <c r="G102" s="2">
        <v>62.100111364565535</v>
      </c>
      <c r="H102" s="2">
        <v>2835</v>
      </c>
      <c r="I102" s="5">
        <v>0.32967032967032966</v>
      </c>
      <c r="J102" s="5">
        <v>27.043864512219596</v>
      </c>
      <c r="K102" s="5">
        <v>35.32967032967033</v>
      </c>
      <c r="L102" s="5">
        <v>26.7704410348952</v>
      </c>
      <c r="M102" s="6">
        <f t="shared" si="1"/>
        <v>3.414772727272727</v>
      </c>
    </row>
    <row r="103" spans="1:13" ht="15">
      <c r="A103" s="7" t="s">
        <v>2</v>
      </c>
      <c r="B103" s="7" t="s">
        <v>183</v>
      </c>
      <c r="C103" s="2">
        <v>12.2</v>
      </c>
      <c r="D103" s="2">
        <v>232</v>
      </c>
      <c r="E103" s="2">
        <v>34.29557953167424</v>
      </c>
      <c r="F103" s="2">
        <v>844</v>
      </c>
      <c r="G103" s="2">
        <v>83.79897669691178</v>
      </c>
      <c r="H103" s="2">
        <v>1659</v>
      </c>
      <c r="I103" s="5">
        <v>0.9016393442622952</v>
      </c>
      <c r="J103" s="5">
        <v>33.39394018741194</v>
      </c>
      <c r="K103" s="5">
        <v>51.72131147540984</v>
      </c>
      <c r="L103" s="5">
        <v>32.07766522150194</v>
      </c>
      <c r="M103" s="6">
        <f t="shared" si="1"/>
        <v>3.6379310344827585</v>
      </c>
    </row>
    <row r="104" spans="1:13" ht="15">
      <c r="A104" s="7" t="s">
        <v>2</v>
      </c>
      <c r="B104" s="7" t="s">
        <v>184</v>
      </c>
      <c r="C104" s="2">
        <v>12.2</v>
      </c>
      <c r="D104" s="2">
        <v>187</v>
      </c>
      <c r="E104" s="2">
        <v>23.049630354142064</v>
      </c>
      <c r="F104" s="2">
        <v>469</v>
      </c>
      <c r="G104" s="2">
        <v>45.834720697566745</v>
      </c>
      <c r="H104" s="2">
        <v>1441</v>
      </c>
      <c r="I104" s="5">
        <v>1.063791874554526</v>
      </c>
      <c r="J104" s="5">
        <v>21.98583847958754</v>
      </c>
      <c r="K104" s="5">
        <v>25.107707155157616</v>
      </c>
      <c r="L104" s="5">
        <v>20.727013542409125</v>
      </c>
      <c r="M104" s="6">
        <f t="shared" si="1"/>
        <v>2.5080213903743314</v>
      </c>
    </row>
    <row r="105" spans="1:13" ht="15">
      <c r="A105" s="7" t="s">
        <v>2</v>
      </c>
      <c r="B105" s="7" t="s">
        <v>185</v>
      </c>
      <c r="C105" s="2">
        <v>12.2</v>
      </c>
      <c r="D105" s="2">
        <v>266</v>
      </c>
      <c r="E105" s="2">
        <v>32.76139257104187</v>
      </c>
      <c r="F105" s="2">
        <v>582</v>
      </c>
      <c r="G105" s="2">
        <v>58.553247001163626</v>
      </c>
      <c r="H105" s="2">
        <v>1834</v>
      </c>
      <c r="I105" s="5">
        <v>6.366519085796338</v>
      </c>
      <c r="J105" s="5">
        <v>26.394873485245522</v>
      </c>
      <c r="K105" s="5">
        <v>32.70581877139254</v>
      </c>
      <c r="L105" s="5">
        <v>25.84742822977107</v>
      </c>
      <c r="M105" s="6">
        <f t="shared" si="1"/>
        <v>2.18796992481203</v>
      </c>
    </row>
    <row r="106" spans="1:13" ht="15">
      <c r="A106" s="8" t="s">
        <v>24</v>
      </c>
      <c r="B106" s="8"/>
      <c r="C106" s="9"/>
      <c r="D106" s="9">
        <v>40489</v>
      </c>
      <c r="E106" s="9">
        <v>4222.851416536424</v>
      </c>
      <c r="F106" s="9">
        <v>28654</v>
      </c>
      <c r="G106" s="9">
        <v>3030.1405840873135</v>
      </c>
      <c r="H106" s="9">
        <v>31565</v>
      </c>
      <c r="I106" s="10">
        <v>2345.9379659337546</v>
      </c>
      <c r="J106" s="10">
        <v>1876.9134506026696</v>
      </c>
      <c r="K106" s="10">
        <v>1354.295670274057</v>
      </c>
      <c r="L106" s="10">
        <v>1675.8449138132542</v>
      </c>
      <c r="M106" s="11">
        <f t="shared" si="1"/>
        <v>0.707698387216281</v>
      </c>
    </row>
    <row r="107" spans="1:13" ht="15">
      <c r="A107" s="1" t="s">
        <v>186</v>
      </c>
      <c r="B107" s="7" t="s">
        <v>187</v>
      </c>
      <c r="C107" s="2">
        <v>12.2</v>
      </c>
      <c r="D107" s="2">
        <v>362</v>
      </c>
      <c r="E107" s="2">
        <v>46.12866463543583</v>
      </c>
      <c r="F107" s="2">
        <v>319</v>
      </c>
      <c r="G107" s="2">
        <v>40.87371644748694</v>
      </c>
      <c r="H107" s="2">
        <v>848</v>
      </c>
      <c r="I107" s="5">
        <v>18.930862437633643</v>
      </c>
      <c r="J107" s="5">
        <v>27.1978021978022</v>
      </c>
      <c r="K107" s="5">
        <v>15.98360655737705</v>
      </c>
      <c r="L107" s="5">
        <v>24.890109890109898</v>
      </c>
      <c r="M107" s="6">
        <f t="shared" si="1"/>
        <v>0.8812154696132597</v>
      </c>
    </row>
    <row r="108" spans="1:13" ht="15">
      <c r="A108" s="7" t="s">
        <v>186</v>
      </c>
      <c r="B108" s="7" t="s">
        <v>188</v>
      </c>
      <c r="C108" s="2">
        <v>12.2</v>
      </c>
      <c r="D108" s="2">
        <v>483</v>
      </c>
      <c r="E108" s="2">
        <v>44.30722622295529</v>
      </c>
      <c r="F108" s="2">
        <v>413</v>
      </c>
      <c r="G108" s="2">
        <v>36.93739370856967</v>
      </c>
      <c r="H108" s="2">
        <v>582</v>
      </c>
      <c r="I108" s="5">
        <v>19.932911749066395</v>
      </c>
      <c r="J108" s="5">
        <v>24.374314473888905</v>
      </c>
      <c r="K108" s="5">
        <v>18.956826471050945</v>
      </c>
      <c r="L108" s="5">
        <v>17.98056723751871</v>
      </c>
      <c r="M108" s="6">
        <f t="shared" si="1"/>
        <v>0.855072463768116</v>
      </c>
    </row>
    <row r="109" spans="1:13" ht="15">
      <c r="A109" s="7" t="s">
        <v>186</v>
      </c>
      <c r="B109" s="7" t="s">
        <v>189</v>
      </c>
      <c r="C109" s="2">
        <v>12.2</v>
      </c>
      <c r="D109" s="2">
        <v>667</v>
      </c>
      <c r="E109" s="2">
        <v>116.86742314139448</v>
      </c>
      <c r="F109" s="2">
        <v>609</v>
      </c>
      <c r="G109" s="2">
        <v>67.9711463209416</v>
      </c>
      <c r="H109" s="2">
        <v>364</v>
      </c>
      <c r="I109" s="5">
        <v>93.13120599998716</v>
      </c>
      <c r="J109" s="5">
        <v>23.736217141407273</v>
      </c>
      <c r="K109" s="5">
        <v>47.84570739310582</v>
      </c>
      <c r="L109" s="5">
        <v>20.125438927835773</v>
      </c>
      <c r="M109" s="6">
        <f t="shared" si="1"/>
        <v>0.9130434782608695</v>
      </c>
    </row>
    <row r="110" spans="1:13" ht="15">
      <c r="A110" s="7" t="s">
        <v>186</v>
      </c>
      <c r="B110" s="7" t="s">
        <v>190</v>
      </c>
      <c r="C110" s="2">
        <v>12.2</v>
      </c>
      <c r="D110" s="2">
        <v>529</v>
      </c>
      <c r="E110" s="2">
        <v>49.502987156747636</v>
      </c>
      <c r="F110" s="2">
        <v>428</v>
      </c>
      <c r="G110" s="2">
        <v>38.446598060154</v>
      </c>
      <c r="H110" s="2">
        <v>486</v>
      </c>
      <c r="I110" s="5">
        <v>26.141674327098418</v>
      </c>
      <c r="J110" s="5">
        <v>23.36131282964919</v>
      </c>
      <c r="K110" s="5">
        <v>18.310925140433337</v>
      </c>
      <c r="L110" s="5">
        <v>20.135672919720662</v>
      </c>
      <c r="M110" s="6">
        <f t="shared" si="1"/>
        <v>0.8090737240075614</v>
      </c>
    </row>
    <row r="111" spans="1:13" ht="15">
      <c r="A111" s="7" t="s">
        <v>186</v>
      </c>
      <c r="B111" s="7" t="s">
        <v>191</v>
      </c>
      <c r="C111" s="2">
        <v>12.2</v>
      </c>
      <c r="D111" s="2">
        <v>589</v>
      </c>
      <c r="E111" s="2">
        <v>52.1996924004754</v>
      </c>
      <c r="F111" s="2">
        <v>402</v>
      </c>
      <c r="G111" s="2">
        <v>35.761966214444946</v>
      </c>
      <c r="H111" s="2">
        <v>615</v>
      </c>
      <c r="I111" s="5">
        <v>26.742717596884376</v>
      </c>
      <c r="J111" s="5">
        <v>25.456974803591034</v>
      </c>
      <c r="K111" s="5">
        <v>13.903072032185353</v>
      </c>
      <c r="L111" s="5">
        <v>21.858894182259597</v>
      </c>
      <c r="M111" s="6">
        <f t="shared" si="1"/>
        <v>0.6825127334465195</v>
      </c>
    </row>
    <row r="112" spans="1:13" ht="15">
      <c r="A112" s="7" t="s">
        <v>186</v>
      </c>
      <c r="B112" s="7" t="s">
        <v>192</v>
      </c>
      <c r="C112" s="2">
        <v>12.2</v>
      </c>
      <c r="D112" s="2">
        <v>524</v>
      </c>
      <c r="E112" s="2">
        <v>45.479211578944124</v>
      </c>
      <c r="F112" s="2">
        <v>458</v>
      </c>
      <c r="G112" s="2">
        <v>39.55265701397022</v>
      </c>
      <c r="H112" s="2">
        <v>280</v>
      </c>
      <c r="I112" s="5">
        <v>21.03789311187743</v>
      </c>
      <c r="J112" s="5">
        <v>24.441318467066704</v>
      </c>
      <c r="K112" s="5">
        <v>17.48886188650979</v>
      </c>
      <c r="L112" s="5">
        <v>22.06379512746043</v>
      </c>
      <c r="M112" s="6">
        <f t="shared" si="1"/>
        <v>0.8740458015267175</v>
      </c>
    </row>
    <row r="113" spans="1:13" ht="15">
      <c r="A113" s="7" t="s">
        <v>186</v>
      </c>
      <c r="B113" s="7" t="s">
        <v>193</v>
      </c>
      <c r="C113" s="2">
        <v>9.133333333333333</v>
      </c>
      <c r="D113" s="2">
        <v>413</v>
      </c>
      <c r="E113" s="2">
        <v>47.44980461890524</v>
      </c>
      <c r="F113" s="2">
        <v>319</v>
      </c>
      <c r="G113" s="2">
        <v>35.86398584065211</v>
      </c>
      <c r="H113" s="2">
        <v>401</v>
      </c>
      <c r="I113" s="5">
        <v>21.17243235613152</v>
      </c>
      <c r="J113" s="5">
        <v>26.277372262773724</v>
      </c>
      <c r="K113" s="5">
        <v>14.075664672768898</v>
      </c>
      <c r="L113" s="5">
        <v>21.78832116788321</v>
      </c>
      <c r="M113" s="6">
        <f t="shared" si="1"/>
        <v>0.7723970944309927</v>
      </c>
    </row>
    <row r="114" spans="1:13" ht="15">
      <c r="A114" s="7" t="s">
        <v>186</v>
      </c>
      <c r="B114" s="7" t="s">
        <v>194</v>
      </c>
      <c r="C114" s="2">
        <v>12.2</v>
      </c>
      <c r="D114" s="2">
        <v>576</v>
      </c>
      <c r="E114" s="2">
        <v>49.673310322248206</v>
      </c>
      <c r="F114" s="2">
        <v>383</v>
      </c>
      <c r="G114" s="2">
        <v>33.61450184503418</v>
      </c>
      <c r="H114" s="2">
        <v>226</v>
      </c>
      <c r="I114" s="5">
        <v>25.75858549860689</v>
      </c>
      <c r="J114" s="5">
        <v>23.91472482364133</v>
      </c>
      <c r="K114" s="5">
        <v>12.432216892159873</v>
      </c>
      <c r="L114" s="5">
        <v>21.182284952874305</v>
      </c>
      <c r="M114" s="6">
        <f t="shared" si="1"/>
        <v>0.6649305555555556</v>
      </c>
    </row>
    <row r="115" spans="1:13" ht="15">
      <c r="A115" s="7" t="s">
        <v>186</v>
      </c>
      <c r="B115" s="7" t="s">
        <v>195</v>
      </c>
      <c r="C115" s="2">
        <v>12.166666666666666</v>
      </c>
      <c r="D115" s="2">
        <v>526</v>
      </c>
      <c r="E115" s="2">
        <v>47.452697204408366</v>
      </c>
      <c r="F115" s="2">
        <v>390</v>
      </c>
      <c r="G115" s="2">
        <v>36.30519364538743</v>
      </c>
      <c r="H115" s="2">
        <v>324</v>
      </c>
      <c r="I115" s="5">
        <v>20.188271768094758</v>
      </c>
      <c r="J115" s="5">
        <v>27.264425436313626</v>
      </c>
      <c r="K115" s="5">
        <v>15.064968109566275</v>
      </c>
      <c r="L115" s="5">
        <v>21.240225535821146</v>
      </c>
      <c r="M115" s="6">
        <f t="shared" si="1"/>
        <v>0.7414448669201521</v>
      </c>
    </row>
    <row r="116" spans="1:13" ht="15">
      <c r="A116" s="7" t="s">
        <v>186</v>
      </c>
      <c r="B116" s="7" t="s">
        <v>196</v>
      </c>
      <c r="C116" s="2">
        <v>12.2</v>
      </c>
      <c r="D116" s="2">
        <v>532</v>
      </c>
      <c r="E116" s="2">
        <v>47.171821478592676</v>
      </c>
      <c r="F116" s="2">
        <v>432</v>
      </c>
      <c r="G116" s="2">
        <v>39.7784378842825</v>
      </c>
      <c r="H116" s="2">
        <v>260</v>
      </c>
      <c r="I116" s="5">
        <v>21.50253353204173</v>
      </c>
      <c r="J116" s="5">
        <v>25.669287946550956</v>
      </c>
      <c r="K116" s="5">
        <v>16.731219600072063</v>
      </c>
      <c r="L116" s="5">
        <v>23.04721828421044</v>
      </c>
      <c r="M116" s="6">
        <f t="shared" si="1"/>
        <v>0.8120300751879699</v>
      </c>
    </row>
    <row r="117" spans="1:13" ht="15">
      <c r="A117" s="7" t="s">
        <v>186</v>
      </c>
      <c r="B117" s="7" t="s">
        <v>197</v>
      </c>
      <c r="C117" s="2">
        <v>12.2</v>
      </c>
      <c r="D117" s="2">
        <v>491</v>
      </c>
      <c r="E117" s="2">
        <v>42.15090663653032</v>
      </c>
      <c r="F117" s="2">
        <v>264</v>
      </c>
      <c r="G117" s="2">
        <v>23.514738152025735</v>
      </c>
      <c r="H117" s="2">
        <v>175</v>
      </c>
      <c r="I117" s="5">
        <v>20.603401180532735</v>
      </c>
      <c r="J117" s="5">
        <v>21.547505455997594</v>
      </c>
      <c r="K117" s="5">
        <v>5.409855646847808</v>
      </c>
      <c r="L117" s="5">
        <v>18.104882505177926</v>
      </c>
      <c r="M117" s="6">
        <f t="shared" si="1"/>
        <v>0.5376782077393075</v>
      </c>
    </row>
    <row r="118" spans="1:13" ht="15">
      <c r="A118" s="7" t="s">
        <v>186</v>
      </c>
      <c r="B118" s="7" t="s">
        <v>198</v>
      </c>
      <c r="C118" s="2">
        <v>12.2</v>
      </c>
      <c r="D118" s="2">
        <v>537</v>
      </c>
      <c r="E118" s="2">
        <v>48.57428211207824</v>
      </c>
      <c r="F118" s="2">
        <v>287</v>
      </c>
      <c r="G118" s="2">
        <v>25.99992747255837</v>
      </c>
      <c r="H118" s="2">
        <v>132</v>
      </c>
      <c r="I118" s="5">
        <v>26.593906434257065</v>
      </c>
      <c r="J118" s="5">
        <v>21.980375677821165</v>
      </c>
      <c r="K118" s="5">
        <v>8.98804667338178</v>
      </c>
      <c r="L118" s="5">
        <v>17.011880799176588</v>
      </c>
      <c r="M118" s="6">
        <f t="shared" si="1"/>
        <v>0.5344506517690876</v>
      </c>
    </row>
    <row r="119" spans="1:13" ht="15">
      <c r="A119" s="7" t="s">
        <v>186</v>
      </c>
      <c r="B119" s="7" t="s">
        <v>199</v>
      </c>
      <c r="C119" s="2">
        <v>12.2</v>
      </c>
      <c r="D119" s="2">
        <v>666</v>
      </c>
      <c r="E119" s="2">
        <v>57.464406661851406</v>
      </c>
      <c r="F119" s="2">
        <v>466</v>
      </c>
      <c r="G119" s="2">
        <v>40.91518958589522</v>
      </c>
      <c r="H119" s="2">
        <v>445</v>
      </c>
      <c r="I119" s="5">
        <v>24.860555588388802</v>
      </c>
      <c r="J119" s="5">
        <v>32.60385107346259</v>
      </c>
      <c r="K119" s="5">
        <v>13.203046062989044</v>
      </c>
      <c r="L119" s="5">
        <v>27.712143522906167</v>
      </c>
      <c r="M119" s="6">
        <f t="shared" si="1"/>
        <v>0.6996996996996997</v>
      </c>
    </row>
    <row r="120" spans="1:13" ht="15">
      <c r="A120" s="7" t="s">
        <v>186</v>
      </c>
      <c r="B120" s="7" t="s">
        <v>200</v>
      </c>
      <c r="C120" s="2">
        <v>12.2</v>
      </c>
      <c r="D120" s="2">
        <v>656</v>
      </c>
      <c r="E120" s="2">
        <v>65.9549842715463</v>
      </c>
      <c r="F120" s="2">
        <v>607</v>
      </c>
      <c r="G120" s="2">
        <v>60.44674867250525</v>
      </c>
      <c r="H120" s="2">
        <v>192</v>
      </c>
      <c r="I120" s="5">
        <v>29.556713289987655</v>
      </c>
      <c r="J120" s="5">
        <v>36.39827098155862</v>
      </c>
      <c r="K120" s="5">
        <v>25.846410691659404</v>
      </c>
      <c r="L120" s="5">
        <v>34.60033798084586</v>
      </c>
      <c r="M120" s="6">
        <f t="shared" si="1"/>
        <v>0.9253048780487805</v>
      </c>
    </row>
    <row r="121" spans="1:13" ht="15">
      <c r="A121" s="8" t="s">
        <v>201</v>
      </c>
      <c r="B121" s="8"/>
      <c r="C121" s="9"/>
      <c r="D121" s="9">
        <v>7551</v>
      </c>
      <c r="E121" s="9">
        <v>760.3774184421134</v>
      </c>
      <c r="F121" s="9">
        <v>5777</v>
      </c>
      <c r="G121" s="9">
        <v>555.982200863907</v>
      </c>
      <c r="H121" s="9">
        <v>5330</v>
      </c>
      <c r="I121" s="10">
        <v>396.1536648705886</v>
      </c>
      <c r="J121" s="10">
        <v>364.22375357152487</v>
      </c>
      <c r="K121" s="10">
        <v>244.24042783010745</v>
      </c>
      <c r="L121" s="10">
        <v>311.74177303380065</v>
      </c>
      <c r="M121" s="11">
        <f t="shared" si="1"/>
        <v>0.765064229903324</v>
      </c>
    </row>
    <row r="122" spans="1:13" ht="15">
      <c r="A122" s="1" t="s">
        <v>202</v>
      </c>
      <c r="B122" s="7" t="s">
        <v>203</v>
      </c>
      <c r="C122" s="2">
        <v>12.2</v>
      </c>
      <c r="D122" s="2">
        <v>220</v>
      </c>
      <c r="E122" s="2">
        <v>28.44325715310707</v>
      </c>
      <c r="F122" s="2">
        <v>255</v>
      </c>
      <c r="G122" s="2">
        <v>29.226080469979014</v>
      </c>
      <c r="H122" s="2">
        <v>113</v>
      </c>
      <c r="I122" s="5">
        <v>9.788023627795601</v>
      </c>
      <c r="J122" s="5">
        <v>18.655233525311477</v>
      </c>
      <c r="K122" s="5">
        <v>11.775688798157404</v>
      </c>
      <c r="L122" s="5">
        <v>17.450391671821617</v>
      </c>
      <c r="M122" s="6">
        <f t="shared" si="1"/>
        <v>1.1590909090909092</v>
      </c>
    </row>
    <row r="123" spans="1:13" ht="15">
      <c r="A123" s="7" t="s">
        <v>202</v>
      </c>
      <c r="B123" s="7" t="s">
        <v>204</v>
      </c>
      <c r="C123" s="2">
        <v>12.2</v>
      </c>
      <c r="D123" s="2">
        <v>121</v>
      </c>
      <c r="E123" s="2">
        <v>14.98849642873164</v>
      </c>
      <c r="F123" s="2">
        <v>94</v>
      </c>
      <c r="G123" s="2">
        <v>11.276090908378864</v>
      </c>
      <c r="H123" s="2">
        <v>274</v>
      </c>
      <c r="I123" s="5">
        <v>3.741003187831414</v>
      </c>
      <c r="J123" s="5">
        <v>11.247493240900226</v>
      </c>
      <c r="K123" s="5">
        <v>1.8852459016393444</v>
      </c>
      <c r="L123" s="5">
        <v>9.39084500673952</v>
      </c>
      <c r="M123" s="6">
        <f t="shared" si="1"/>
        <v>0.7768595041322314</v>
      </c>
    </row>
    <row r="124" spans="1:13" ht="15">
      <c r="A124" s="7" t="s">
        <v>202</v>
      </c>
      <c r="B124" s="7" t="s">
        <v>205</v>
      </c>
      <c r="C124" s="2">
        <v>11.8</v>
      </c>
      <c r="D124" s="2">
        <v>213</v>
      </c>
      <c r="E124" s="2">
        <v>23.71367469200355</v>
      </c>
      <c r="F124" s="2">
        <v>222</v>
      </c>
      <c r="G124" s="2">
        <v>23.488840510126025</v>
      </c>
      <c r="H124" s="2">
        <v>84</v>
      </c>
      <c r="I124" s="5">
        <v>4.892451163374652</v>
      </c>
      <c r="J124" s="5">
        <v>18.821223528628895</v>
      </c>
      <c r="K124" s="5">
        <v>9.997243579298205</v>
      </c>
      <c r="L124" s="5">
        <v>13.491596930827821</v>
      </c>
      <c r="M124" s="6">
        <f t="shared" si="1"/>
        <v>1.0422535211267605</v>
      </c>
    </row>
    <row r="125" spans="1:13" ht="15">
      <c r="A125" s="7" t="s">
        <v>202</v>
      </c>
      <c r="B125" s="7" t="s">
        <v>206</v>
      </c>
      <c r="C125" s="2">
        <v>12.2</v>
      </c>
      <c r="D125" s="2">
        <v>226</v>
      </c>
      <c r="E125" s="2">
        <v>22.27557775345638</v>
      </c>
      <c r="F125" s="2">
        <v>185</v>
      </c>
      <c r="G125" s="2">
        <v>20.10187228500395</v>
      </c>
      <c r="H125" s="2">
        <v>71</v>
      </c>
      <c r="I125" s="5">
        <v>8.935397678212347</v>
      </c>
      <c r="J125" s="5">
        <v>13.340180075244037</v>
      </c>
      <c r="K125" s="5">
        <v>7.971065611009994</v>
      </c>
      <c r="L125" s="5">
        <v>12.130806673993956</v>
      </c>
      <c r="M125" s="6">
        <f t="shared" si="1"/>
        <v>0.8185840707964602</v>
      </c>
    </row>
    <row r="126" spans="1:13" ht="15">
      <c r="A126" s="7" t="s">
        <v>202</v>
      </c>
      <c r="B126" s="7" t="s">
        <v>207</v>
      </c>
      <c r="C126" s="2">
        <v>12.2</v>
      </c>
      <c r="D126" s="2">
        <v>216</v>
      </c>
      <c r="E126" s="2">
        <v>22.463996279340254</v>
      </c>
      <c r="F126" s="2">
        <v>199</v>
      </c>
      <c r="G126" s="2">
        <v>20.253539925749195</v>
      </c>
      <c r="H126" s="2">
        <v>37</v>
      </c>
      <c r="I126" s="5">
        <v>8.980671131289641</v>
      </c>
      <c r="J126" s="5">
        <v>13.48332514805061</v>
      </c>
      <c r="K126" s="5">
        <v>8.773640232243515</v>
      </c>
      <c r="L126" s="5">
        <v>11.479899693505681</v>
      </c>
      <c r="M126" s="6">
        <f t="shared" si="1"/>
        <v>0.9212962962962963</v>
      </c>
    </row>
    <row r="127" spans="1:13" ht="15">
      <c r="A127" s="7" t="s">
        <v>202</v>
      </c>
      <c r="B127" s="7" t="s">
        <v>208</v>
      </c>
      <c r="C127" s="2">
        <v>12.2</v>
      </c>
      <c r="D127" s="2">
        <v>232</v>
      </c>
      <c r="E127" s="2">
        <v>23.80918522092648</v>
      </c>
      <c r="F127" s="2">
        <v>195</v>
      </c>
      <c r="G127" s="2">
        <v>17.974127227013902</v>
      </c>
      <c r="H127" s="2">
        <v>74</v>
      </c>
      <c r="I127" s="5">
        <v>11.568337544013236</v>
      </c>
      <c r="J127" s="5">
        <v>12.240847676913251</v>
      </c>
      <c r="K127" s="5">
        <v>7.620326928951304</v>
      </c>
      <c r="L127" s="5">
        <v>10.353800298062593</v>
      </c>
      <c r="M127" s="6">
        <f t="shared" si="1"/>
        <v>0.8405172413793104</v>
      </c>
    </row>
    <row r="128" spans="1:13" ht="15">
      <c r="A128" s="7" t="s">
        <v>202</v>
      </c>
      <c r="B128" s="7" t="s">
        <v>209</v>
      </c>
      <c r="C128" s="2">
        <v>12.2</v>
      </c>
      <c r="D128" s="2">
        <v>283</v>
      </c>
      <c r="E128" s="2">
        <v>29.55257229204974</v>
      </c>
      <c r="F128" s="2">
        <v>215</v>
      </c>
      <c r="G128" s="2">
        <v>19.237611414135912</v>
      </c>
      <c r="H128" s="2">
        <v>75</v>
      </c>
      <c r="I128" s="5">
        <v>15.729005813733535</v>
      </c>
      <c r="J128" s="5">
        <v>13.82356647831621</v>
      </c>
      <c r="K128" s="5">
        <v>9.31817751549895</v>
      </c>
      <c r="L128" s="5">
        <v>9.919433898636964</v>
      </c>
      <c r="M128" s="6">
        <f t="shared" si="1"/>
        <v>0.7597173144876325</v>
      </c>
    </row>
    <row r="129" spans="1:13" ht="15">
      <c r="A129" s="7" t="s">
        <v>202</v>
      </c>
      <c r="B129" s="7" t="s">
        <v>210</v>
      </c>
      <c r="C129" s="2">
        <v>12.2</v>
      </c>
      <c r="D129" s="2">
        <v>269</v>
      </c>
      <c r="E129" s="2">
        <v>24.897755972482187</v>
      </c>
      <c r="F129" s="2">
        <v>246</v>
      </c>
      <c r="G129" s="2">
        <v>22.521805513942287</v>
      </c>
      <c r="H129" s="2">
        <v>102</v>
      </c>
      <c r="I129" s="5">
        <v>11.691829339584151</v>
      </c>
      <c r="J129" s="5">
        <v>13.205926632898038</v>
      </c>
      <c r="K129" s="5">
        <v>11.200926799501284</v>
      </c>
      <c r="L129" s="5">
        <v>11.320878714441</v>
      </c>
      <c r="M129" s="6">
        <f t="shared" si="1"/>
        <v>0.9144981412639405</v>
      </c>
    </row>
    <row r="130" spans="1:13" ht="15">
      <c r="A130" s="7" t="s">
        <v>202</v>
      </c>
      <c r="B130" s="7" t="s">
        <v>211</v>
      </c>
      <c r="C130" s="2">
        <v>12.2</v>
      </c>
      <c r="D130" s="2">
        <v>301</v>
      </c>
      <c r="E130" s="2">
        <v>27.665419659758175</v>
      </c>
      <c r="F130" s="2">
        <v>276</v>
      </c>
      <c r="G130" s="2">
        <v>25.782373377334125</v>
      </c>
      <c r="H130" s="2">
        <v>133</v>
      </c>
      <c r="I130" s="5">
        <v>8.010567199941377</v>
      </c>
      <c r="J130" s="5">
        <v>19.654852459816798</v>
      </c>
      <c r="K130" s="5">
        <v>7.029160261779623</v>
      </c>
      <c r="L130" s="5">
        <v>18.753213115554498</v>
      </c>
      <c r="M130" s="6">
        <f t="shared" si="1"/>
        <v>0.9169435215946844</v>
      </c>
    </row>
    <row r="131" spans="1:13" ht="15">
      <c r="A131" s="7" t="s">
        <v>202</v>
      </c>
      <c r="B131" s="7" t="s">
        <v>212</v>
      </c>
      <c r="C131" s="2">
        <v>12.2</v>
      </c>
      <c r="D131" s="2">
        <v>324</v>
      </c>
      <c r="E131" s="2">
        <v>30.892922482203268</v>
      </c>
      <c r="F131" s="2">
        <v>294</v>
      </c>
      <c r="G131" s="2">
        <v>27.540699688478682</v>
      </c>
      <c r="H131" s="2">
        <v>84</v>
      </c>
      <c r="I131" s="5">
        <v>10.894675006229493</v>
      </c>
      <c r="J131" s="5">
        <v>19.998247475973777</v>
      </c>
      <c r="K131" s="5">
        <v>8.44409155676721</v>
      </c>
      <c r="L131" s="5">
        <v>19.09660813171148</v>
      </c>
      <c r="M131" s="6">
        <f t="shared" si="1"/>
        <v>0.9074074074074074</v>
      </c>
    </row>
    <row r="132" spans="1:13" ht="15">
      <c r="A132" s="7" t="s">
        <v>202</v>
      </c>
      <c r="B132" s="7" t="s">
        <v>213</v>
      </c>
      <c r="C132" s="2">
        <v>12.2</v>
      </c>
      <c r="D132" s="2">
        <v>287</v>
      </c>
      <c r="E132" s="2">
        <v>32.61205014259685</v>
      </c>
      <c r="F132" s="2">
        <v>250</v>
      </c>
      <c r="G132" s="2">
        <v>26.856594461556835</v>
      </c>
      <c r="H132" s="2">
        <v>74</v>
      </c>
      <c r="I132" s="5">
        <v>12.850790160295675</v>
      </c>
      <c r="J132" s="5">
        <v>19.76125998230118</v>
      </c>
      <c r="K132" s="5">
        <v>9.044154951066927</v>
      </c>
      <c r="L132" s="5">
        <v>17.812439510489906</v>
      </c>
      <c r="M132" s="6">
        <f t="shared" si="1"/>
        <v>0.8710801393728222</v>
      </c>
    </row>
    <row r="133" spans="1:13" ht="15">
      <c r="A133" s="7" t="s">
        <v>202</v>
      </c>
      <c r="B133" s="7" t="s">
        <v>214</v>
      </c>
      <c r="C133" s="2">
        <v>11.8</v>
      </c>
      <c r="D133" s="2">
        <v>307</v>
      </c>
      <c r="E133" s="2">
        <v>32.373043473730995</v>
      </c>
      <c r="F133" s="2">
        <v>270</v>
      </c>
      <c r="G133" s="2">
        <v>28.625914155288136</v>
      </c>
      <c r="H133" s="2">
        <v>60</v>
      </c>
      <c r="I133" s="5">
        <v>9.875724955851819</v>
      </c>
      <c r="J133" s="5">
        <v>22.49731851787918</v>
      </c>
      <c r="K133" s="5">
        <v>8.44318573249785</v>
      </c>
      <c r="L133" s="5">
        <v>20.182728422790277</v>
      </c>
      <c r="M133" s="6">
        <f t="shared" si="1"/>
        <v>0.8794788273615635</v>
      </c>
    </row>
    <row r="134" spans="1:13" ht="15">
      <c r="A134" s="7" t="s">
        <v>202</v>
      </c>
      <c r="B134" s="7" t="s">
        <v>215</v>
      </c>
      <c r="C134" s="2">
        <v>4.333333333333333</v>
      </c>
      <c r="D134" s="2">
        <v>24</v>
      </c>
      <c r="E134" s="2">
        <v>6.0769230769230775</v>
      </c>
      <c r="F134" s="2">
        <v>21</v>
      </c>
      <c r="G134" s="2">
        <v>5.384615384615386</v>
      </c>
      <c r="H134" s="2">
        <v>298</v>
      </c>
      <c r="I134" s="5">
        <v>6.0769230769230775</v>
      </c>
      <c r="J134" s="5"/>
      <c r="K134" s="5">
        <v>5.384615384615386</v>
      </c>
      <c r="L134" s="5"/>
      <c r="M134" s="6">
        <f t="shared" si="1"/>
        <v>0.875</v>
      </c>
    </row>
    <row r="135" spans="1:13" ht="15">
      <c r="A135" s="7" t="s">
        <v>202</v>
      </c>
      <c r="B135" s="7" t="s">
        <v>216</v>
      </c>
      <c r="C135" s="2">
        <v>12.2</v>
      </c>
      <c r="D135" s="2">
        <v>213</v>
      </c>
      <c r="E135" s="2">
        <v>21.996434812658972</v>
      </c>
      <c r="F135" s="2">
        <v>164</v>
      </c>
      <c r="G135" s="2">
        <v>16.805317017689184</v>
      </c>
      <c r="H135" s="2">
        <v>44</v>
      </c>
      <c r="I135" s="5">
        <v>6.319333841218615</v>
      </c>
      <c r="J135" s="5">
        <v>15.677100971440355</v>
      </c>
      <c r="K135" s="5">
        <v>4.275661971670525</v>
      </c>
      <c r="L135" s="5">
        <v>12.529655046018664</v>
      </c>
      <c r="M135" s="6">
        <f t="shared" si="1"/>
        <v>0.7699530516431925</v>
      </c>
    </row>
    <row r="136" spans="1:13" ht="15">
      <c r="A136" s="7" t="s">
        <v>202</v>
      </c>
      <c r="B136" s="7" t="s">
        <v>217</v>
      </c>
      <c r="C136" s="2">
        <v>12.2</v>
      </c>
      <c r="D136" s="2">
        <v>102</v>
      </c>
      <c r="E136" s="2">
        <v>14.94086106338423</v>
      </c>
      <c r="F136" s="2">
        <v>70</v>
      </c>
      <c r="G136" s="2">
        <v>9.261216015256627</v>
      </c>
      <c r="H136" s="2">
        <v>24</v>
      </c>
      <c r="I136" s="5">
        <v>6.594434289872637</v>
      </c>
      <c r="J136" s="5">
        <v>8.346426773511592</v>
      </c>
      <c r="K136" s="5">
        <v>3.499328864631059</v>
      </c>
      <c r="L136" s="5">
        <v>5.761887150625568</v>
      </c>
      <c r="M136" s="6">
        <f t="shared" si="1"/>
        <v>0.6862745098039216</v>
      </c>
    </row>
    <row r="137" spans="1:13" ht="15">
      <c r="A137" s="7" t="s">
        <v>202</v>
      </c>
      <c r="B137" s="7" t="s">
        <v>218</v>
      </c>
      <c r="C137" s="2">
        <v>12.2</v>
      </c>
      <c r="D137" s="2">
        <v>386</v>
      </c>
      <c r="E137" s="2">
        <v>35.39736059706405</v>
      </c>
      <c r="F137" s="2">
        <v>312</v>
      </c>
      <c r="G137" s="2">
        <v>28.153336087254807</v>
      </c>
      <c r="H137" s="2">
        <v>77</v>
      </c>
      <c r="I137" s="5">
        <v>10.293866684740516</v>
      </c>
      <c r="J137" s="5">
        <v>25.103493912323536</v>
      </c>
      <c r="K137" s="5">
        <v>6.403370328887078</v>
      </c>
      <c r="L137" s="5">
        <v>21.749965758367725</v>
      </c>
      <c r="M137" s="6">
        <f t="shared" si="1"/>
        <v>0.8082901554404145</v>
      </c>
    </row>
    <row r="138" spans="1:13" ht="15">
      <c r="A138" s="7" t="s">
        <v>202</v>
      </c>
      <c r="B138" s="7" t="s">
        <v>219</v>
      </c>
      <c r="C138" s="2">
        <v>10.133333333333333</v>
      </c>
      <c r="D138" s="2">
        <v>372</v>
      </c>
      <c r="E138" s="2">
        <v>54.39712950951339</v>
      </c>
      <c r="F138" s="2">
        <v>291</v>
      </c>
      <c r="G138" s="2">
        <v>44.376393908024745</v>
      </c>
      <c r="H138" s="2">
        <v>109</v>
      </c>
      <c r="I138" s="5">
        <v>10.734626218256968</v>
      </c>
      <c r="J138" s="5">
        <v>43.662503291256435</v>
      </c>
      <c r="K138" s="5">
        <v>8.006051728973684</v>
      </c>
      <c r="L138" s="5">
        <v>36.37034217905107</v>
      </c>
      <c r="M138" s="6">
        <f t="shared" si="1"/>
        <v>0.782258064516129</v>
      </c>
    </row>
    <row r="139" spans="1:13" ht="15">
      <c r="A139" s="7" t="s">
        <v>202</v>
      </c>
      <c r="B139" s="7" t="s">
        <v>220</v>
      </c>
      <c r="C139" s="2">
        <v>12.2</v>
      </c>
      <c r="D139" s="2">
        <v>373</v>
      </c>
      <c r="E139" s="2">
        <v>34.331028077710116</v>
      </c>
      <c r="F139" s="2">
        <v>290</v>
      </c>
      <c r="G139" s="2">
        <v>25.967442822999104</v>
      </c>
      <c r="H139" s="2">
        <v>149</v>
      </c>
      <c r="I139" s="5">
        <v>8.458844328746677</v>
      </c>
      <c r="J139" s="5">
        <v>25.87218374896344</v>
      </c>
      <c r="K139" s="5">
        <v>3.0585268272887607</v>
      </c>
      <c r="L139" s="5">
        <v>22.90891599571034</v>
      </c>
      <c r="M139" s="6">
        <f t="shared" si="1"/>
        <v>0.7774798927613941</v>
      </c>
    </row>
    <row r="140" spans="1:13" ht="15">
      <c r="A140" s="8" t="s">
        <v>221</v>
      </c>
      <c r="B140" s="8"/>
      <c r="C140" s="9"/>
      <c r="D140" s="9">
        <v>4469</v>
      </c>
      <c r="E140" s="9">
        <v>480.8276886876401</v>
      </c>
      <c r="F140" s="9">
        <v>3849</v>
      </c>
      <c r="G140" s="9">
        <v>402.8338711728263</v>
      </c>
      <c r="H140" s="9">
        <v>1882</v>
      </c>
      <c r="I140" s="10">
        <v>165.4365052479114</v>
      </c>
      <c r="J140" s="10">
        <v>315.391183439729</v>
      </c>
      <c r="K140" s="10">
        <v>132.13046297447812</v>
      </c>
      <c r="L140" s="10">
        <v>270.70340819834865</v>
      </c>
      <c r="M140" s="11">
        <f t="shared" si="1"/>
        <v>0.8612665025732826</v>
      </c>
    </row>
    <row r="141" spans="1:13" ht="15">
      <c r="A141" s="1" t="s">
        <v>25</v>
      </c>
      <c r="B141" s="7" t="s">
        <v>222</v>
      </c>
      <c r="C141" s="2">
        <v>12.2</v>
      </c>
      <c r="D141" s="2">
        <v>429</v>
      </c>
      <c r="E141" s="2">
        <v>40.120849815754895</v>
      </c>
      <c r="F141" s="2">
        <v>252</v>
      </c>
      <c r="G141" s="2">
        <v>25.067392180892448</v>
      </c>
      <c r="H141" s="2">
        <v>321</v>
      </c>
      <c r="I141" s="5">
        <v>23.197334889592877</v>
      </c>
      <c r="J141" s="5">
        <v>16.923514926162017</v>
      </c>
      <c r="K141" s="5">
        <v>8.690326067375247</v>
      </c>
      <c r="L141" s="5">
        <v>16.377066113517202</v>
      </c>
      <c r="M141" s="6">
        <f t="shared" si="1"/>
        <v>0.5874125874125874</v>
      </c>
    </row>
    <row r="142" spans="1:13" ht="15">
      <c r="A142" s="7" t="s">
        <v>25</v>
      </c>
      <c r="B142" s="7" t="s">
        <v>223</v>
      </c>
      <c r="C142" s="2">
        <v>12.2</v>
      </c>
      <c r="D142" s="2">
        <v>868</v>
      </c>
      <c r="E142" s="2">
        <v>151.03953129480243</v>
      </c>
      <c r="F142" s="2">
        <v>710</v>
      </c>
      <c r="G142" s="2">
        <v>135.13368637850675</v>
      </c>
      <c r="H142" s="2">
        <v>216</v>
      </c>
      <c r="I142" s="5">
        <v>28.978686979731773</v>
      </c>
      <c r="J142" s="5">
        <v>122.06084431507063</v>
      </c>
      <c r="K142" s="5">
        <v>14.338051818043587</v>
      </c>
      <c r="L142" s="5">
        <v>120.79563456046316</v>
      </c>
      <c r="M142" s="6">
        <f t="shared" si="1"/>
        <v>0.8179723502304147</v>
      </c>
    </row>
    <row r="143" spans="1:13" ht="15">
      <c r="A143" s="7" t="s">
        <v>25</v>
      </c>
      <c r="B143" s="7" t="s">
        <v>224</v>
      </c>
      <c r="C143" s="2">
        <v>12.2</v>
      </c>
      <c r="D143" s="2">
        <v>565</v>
      </c>
      <c r="E143" s="2">
        <v>47.89076854985543</v>
      </c>
      <c r="F143" s="2">
        <v>683</v>
      </c>
      <c r="G143" s="2">
        <v>56.721636710366546</v>
      </c>
      <c r="H143" s="2">
        <v>1037</v>
      </c>
      <c r="I143" s="5">
        <v>47.89076854985543</v>
      </c>
      <c r="J143" s="5"/>
      <c r="K143" s="5">
        <v>56.721636710366546</v>
      </c>
      <c r="L143" s="5"/>
      <c r="M143" s="6">
        <f t="shared" si="1"/>
        <v>1.2088495575221239</v>
      </c>
    </row>
    <row r="144" spans="1:13" ht="15">
      <c r="A144" s="7" t="s">
        <v>25</v>
      </c>
      <c r="B144" s="7" t="s">
        <v>225</v>
      </c>
      <c r="C144" s="2">
        <v>12.2</v>
      </c>
      <c r="D144" s="2">
        <v>543</v>
      </c>
      <c r="E144" s="2">
        <v>50.09772248045858</v>
      </c>
      <c r="F144" s="2">
        <v>590</v>
      </c>
      <c r="G144" s="2">
        <v>55.38203483746902</v>
      </c>
      <c r="H144" s="2">
        <v>330</v>
      </c>
      <c r="I144" s="5">
        <v>23.657300035968923</v>
      </c>
      <c r="J144" s="5">
        <v>26.440422444489656</v>
      </c>
      <c r="K144" s="5">
        <v>31.042464108494666</v>
      </c>
      <c r="L144" s="5">
        <v>24.33957072897437</v>
      </c>
      <c r="M144" s="6">
        <f t="shared" si="1"/>
        <v>1.0865561694290975</v>
      </c>
    </row>
    <row r="145" spans="1:13" ht="15">
      <c r="A145" s="7" t="s">
        <v>25</v>
      </c>
      <c r="B145" s="7" t="s">
        <v>226</v>
      </c>
      <c r="C145" s="2">
        <v>12.2</v>
      </c>
      <c r="D145" s="2">
        <v>651</v>
      </c>
      <c r="E145" s="2">
        <v>72.28367404962314</v>
      </c>
      <c r="F145" s="2">
        <v>631</v>
      </c>
      <c r="G145" s="2">
        <v>68.61656901182546</v>
      </c>
      <c r="H145" s="2">
        <v>198</v>
      </c>
      <c r="I145" s="5">
        <v>30.849406163071684</v>
      </c>
      <c r="J145" s="5">
        <v>41.43426788655143</v>
      </c>
      <c r="K145" s="5">
        <v>27.930010004898236</v>
      </c>
      <c r="L145" s="5">
        <v>40.68655900692722</v>
      </c>
      <c r="M145" s="6">
        <f aca="true" t="shared" si="2" ref="M145:M208">+F145/D145</f>
        <v>0.9692780337941628</v>
      </c>
    </row>
    <row r="146" spans="1:13" ht="15">
      <c r="A146" s="7" t="s">
        <v>25</v>
      </c>
      <c r="B146" s="7" t="s">
        <v>227</v>
      </c>
      <c r="C146" s="2">
        <v>12.2</v>
      </c>
      <c r="D146" s="2">
        <v>571</v>
      </c>
      <c r="E146" s="2">
        <v>50.15945577982065</v>
      </c>
      <c r="F146" s="2">
        <v>445</v>
      </c>
      <c r="G146" s="2">
        <v>53.488320535877115</v>
      </c>
      <c r="H146" s="2">
        <v>231</v>
      </c>
      <c r="I146" s="5">
        <v>26.58098160248479</v>
      </c>
      <c r="J146" s="5">
        <v>23.578474177335845</v>
      </c>
      <c r="K146" s="5">
        <v>32.5026993359274</v>
      </c>
      <c r="L146" s="5">
        <v>20.98562119994972</v>
      </c>
      <c r="M146" s="6">
        <f t="shared" si="2"/>
        <v>0.7793345008756567</v>
      </c>
    </row>
    <row r="147" spans="1:13" ht="15">
      <c r="A147" s="7" t="s">
        <v>25</v>
      </c>
      <c r="B147" s="7" t="s">
        <v>228</v>
      </c>
      <c r="C147" s="2">
        <v>12.2</v>
      </c>
      <c r="D147" s="2">
        <v>581</v>
      </c>
      <c r="E147" s="2">
        <v>51.45070098388327</v>
      </c>
      <c r="F147" s="2">
        <v>391</v>
      </c>
      <c r="G147" s="2">
        <v>34.68087511543662</v>
      </c>
      <c r="H147" s="2">
        <v>162</v>
      </c>
      <c r="I147" s="5">
        <v>27.371742655064114</v>
      </c>
      <c r="J147" s="5">
        <v>24.078958328819162</v>
      </c>
      <c r="K147" s="5">
        <v>13.690345648649284</v>
      </c>
      <c r="L147" s="5">
        <v>20.99052946678733</v>
      </c>
      <c r="M147" s="6">
        <f t="shared" si="2"/>
        <v>0.6729776247848537</v>
      </c>
    </row>
    <row r="148" spans="1:13" ht="15">
      <c r="A148" s="7" t="s">
        <v>25</v>
      </c>
      <c r="B148" s="7" t="s">
        <v>229</v>
      </c>
      <c r="C148" s="2">
        <v>12.2</v>
      </c>
      <c r="D148" s="2">
        <v>623</v>
      </c>
      <c r="E148" s="2">
        <v>69.85578341647323</v>
      </c>
      <c r="F148" s="2">
        <v>489</v>
      </c>
      <c r="G148" s="2">
        <v>50.61178567726709</v>
      </c>
      <c r="H148" s="2">
        <v>254</v>
      </c>
      <c r="I148" s="5">
        <v>47.04607476639254</v>
      </c>
      <c r="J148" s="5">
        <v>22.80970865008069</v>
      </c>
      <c r="K148" s="5">
        <v>27.88404424030116</v>
      </c>
      <c r="L148" s="5">
        <v>22.727741436965935</v>
      </c>
      <c r="M148" s="6">
        <f t="shared" si="2"/>
        <v>0.7849117174959872</v>
      </c>
    </row>
    <row r="149" spans="1:13" ht="15">
      <c r="A149" s="7" t="s">
        <v>25</v>
      </c>
      <c r="B149" s="7" t="s">
        <v>230</v>
      </c>
      <c r="C149" s="2">
        <v>12.166666666666666</v>
      </c>
      <c r="D149" s="2">
        <v>555</v>
      </c>
      <c r="E149" s="2">
        <v>50.913074198214474</v>
      </c>
      <c r="F149" s="2">
        <v>447</v>
      </c>
      <c r="G149" s="2">
        <v>41.420934363958</v>
      </c>
      <c r="H149" s="2">
        <v>126</v>
      </c>
      <c r="I149" s="5">
        <v>25.316774235344607</v>
      </c>
      <c r="J149" s="5">
        <v>25.59629996286986</v>
      </c>
      <c r="K149" s="5">
        <v>17.908633693466594</v>
      </c>
      <c r="L149" s="5">
        <v>23.51230067049141</v>
      </c>
      <c r="M149" s="6">
        <f t="shared" si="2"/>
        <v>0.8054054054054054</v>
      </c>
    </row>
    <row r="150" spans="1:13" ht="15">
      <c r="A150" s="7" t="s">
        <v>25</v>
      </c>
      <c r="B150" s="7" t="s">
        <v>231</v>
      </c>
      <c r="C150" s="2">
        <v>12.2</v>
      </c>
      <c r="D150" s="2">
        <v>570</v>
      </c>
      <c r="E150" s="2">
        <v>50.16388230963568</v>
      </c>
      <c r="F150" s="2">
        <v>497</v>
      </c>
      <c r="G150" s="2">
        <v>43.99687604693874</v>
      </c>
      <c r="H150" s="2">
        <v>311</v>
      </c>
      <c r="I150" s="5">
        <v>27.218610612480887</v>
      </c>
      <c r="J150" s="5">
        <v>22.945271697154787</v>
      </c>
      <c r="K150" s="5">
        <v>22.30823624248142</v>
      </c>
      <c r="L150" s="5">
        <v>21.68863980445732</v>
      </c>
      <c r="M150" s="6">
        <f t="shared" si="2"/>
        <v>0.8719298245614036</v>
      </c>
    </row>
    <row r="151" spans="1:13" ht="15">
      <c r="A151" s="7" t="s">
        <v>25</v>
      </c>
      <c r="B151" s="7" t="s">
        <v>232</v>
      </c>
      <c r="C151" s="2">
        <v>12.2</v>
      </c>
      <c r="D151" s="2">
        <v>570</v>
      </c>
      <c r="E151" s="2">
        <v>51.12676760160725</v>
      </c>
      <c r="F151" s="2">
        <v>441</v>
      </c>
      <c r="G151" s="2">
        <v>39.71115090901472</v>
      </c>
      <c r="H151" s="2">
        <v>224</v>
      </c>
      <c r="I151" s="5">
        <v>25.491842441236592</v>
      </c>
      <c r="J151" s="5">
        <v>25.634925160370635</v>
      </c>
      <c r="K151" s="5">
        <v>16.778169635121113</v>
      </c>
      <c r="L151" s="5">
        <v>22.932981273893603</v>
      </c>
      <c r="M151" s="6">
        <f t="shared" si="2"/>
        <v>0.7736842105263158</v>
      </c>
    </row>
    <row r="152" spans="1:13" ht="15">
      <c r="A152" s="7" t="s">
        <v>25</v>
      </c>
      <c r="B152" s="7" t="s">
        <v>233</v>
      </c>
      <c r="C152" s="2">
        <v>12.2</v>
      </c>
      <c r="D152" s="2">
        <v>548</v>
      </c>
      <c r="E152" s="2">
        <v>52.89000805899836</v>
      </c>
      <c r="F152" s="2">
        <v>316</v>
      </c>
      <c r="G152" s="2">
        <v>31.60673608732014</v>
      </c>
      <c r="H152" s="2">
        <v>128</v>
      </c>
      <c r="I152" s="5">
        <v>26.148315547602788</v>
      </c>
      <c r="J152" s="5">
        <v>26.741692511395577</v>
      </c>
      <c r="K152" s="5">
        <v>9.317913163102045</v>
      </c>
      <c r="L152" s="5">
        <v>22.28882292421809</v>
      </c>
      <c r="M152" s="6">
        <f t="shared" si="2"/>
        <v>0.5766423357664233</v>
      </c>
    </row>
    <row r="153" spans="1:13" ht="15">
      <c r="A153" s="7" t="s">
        <v>25</v>
      </c>
      <c r="B153" s="7" t="s">
        <v>234</v>
      </c>
      <c r="C153" s="2">
        <v>12.2</v>
      </c>
      <c r="D153" s="2">
        <v>511</v>
      </c>
      <c r="E153" s="2">
        <v>47.34714729319148</v>
      </c>
      <c r="F153" s="2">
        <v>332</v>
      </c>
      <c r="G153" s="2">
        <v>32.40377918588895</v>
      </c>
      <c r="H153" s="2">
        <v>373</v>
      </c>
      <c r="I153" s="5">
        <v>26.802112641456905</v>
      </c>
      <c r="J153" s="5">
        <v>20.545034651734582</v>
      </c>
      <c r="K153" s="5">
        <v>13.770518006583584</v>
      </c>
      <c r="L153" s="5">
        <v>18.63326117930537</v>
      </c>
      <c r="M153" s="6">
        <f t="shared" si="2"/>
        <v>0.649706457925636</v>
      </c>
    </row>
    <row r="154" spans="1:13" ht="15">
      <c r="A154" s="7" t="s">
        <v>25</v>
      </c>
      <c r="B154" s="7" t="s">
        <v>235</v>
      </c>
      <c r="C154" s="2">
        <v>12.2</v>
      </c>
      <c r="D154" s="2">
        <v>478</v>
      </c>
      <c r="E154" s="2">
        <v>43.50892412003455</v>
      </c>
      <c r="F154" s="2">
        <v>574</v>
      </c>
      <c r="G154" s="2">
        <v>49.61099336486643</v>
      </c>
      <c r="H154" s="2">
        <v>471</v>
      </c>
      <c r="I154" s="5">
        <v>19.634610898723516</v>
      </c>
      <c r="J154" s="5">
        <v>23.874313221311052</v>
      </c>
      <c r="K154" s="5">
        <v>29.47949128821972</v>
      </c>
      <c r="L154" s="5">
        <v>20.131502076646736</v>
      </c>
      <c r="M154" s="6">
        <f t="shared" si="2"/>
        <v>1.200836820083682</v>
      </c>
    </row>
    <row r="155" spans="1:13" ht="15">
      <c r="A155" s="7" t="s">
        <v>25</v>
      </c>
      <c r="B155" s="7" t="s">
        <v>236</v>
      </c>
      <c r="C155" s="2">
        <v>12.166666666666666</v>
      </c>
      <c r="D155" s="2">
        <v>288</v>
      </c>
      <c r="E155" s="2">
        <v>25.652773184220038</v>
      </c>
      <c r="F155" s="2">
        <v>486</v>
      </c>
      <c r="G155" s="2">
        <v>42.53329831851979</v>
      </c>
      <c r="H155" s="2">
        <v>350</v>
      </c>
      <c r="I155" s="5">
        <v>2.631943399066687</v>
      </c>
      <c r="J155" s="5">
        <v>23.020829785153353</v>
      </c>
      <c r="K155" s="5">
        <v>21.402579522267555</v>
      </c>
      <c r="L155" s="5">
        <v>21.130718796252243</v>
      </c>
      <c r="M155" s="6">
        <f t="shared" si="2"/>
        <v>1.6875</v>
      </c>
    </row>
    <row r="156" spans="1:13" ht="15">
      <c r="A156" s="7" t="s">
        <v>25</v>
      </c>
      <c r="B156" s="7" t="s">
        <v>237</v>
      </c>
      <c r="C156" s="2">
        <v>12.2</v>
      </c>
      <c r="D156" s="2">
        <v>292</v>
      </c>
      <c r="E156" s="2">
        <v>27.006002877467576</v>
      </c>
      <c r="F156" s="2">
        <v>509</v>
      </c>
      <c r="G156" s="2">
        <v>65.82279410295288</v>
      </c>
      <c r="H156" s="2">
        <v>310</v>
      </c>
      <c r="I156" s="5">
        <v>4.323341490387082</v>
      </c>
      <c r="J156" s="5">
        <v>22.682661387080493</v>
      </c>
      <c r="K156" s="5">
        <v>48.386954675096355</v>
      </c>
      <c r="L156" s="5">
        <v>17.435839427856536</v>
      </c>
      <c r="M156" s="6">
        <f t="shared" si="2"/>
        <v>1.7431506849315068</v>
      </c>
    </row>
    <row r="157" spans="1:13" ht="15">
      <c r="A157" s="7" t="s">
        <v>25</v>
      </c>
      <c r="B157" s="7" t="s">
        <v>238</v>
      </c>
      <c r="C157" s="2">
        <v>12.2</v>
      </c>
      <c r="D157" s="2">
        <v>316</v>
      </c>
      <c r="E157" s="2">
        <v>28.901925419269638</v>
      </c>
      <c r="F157" s="2">
        <v>342</v>
      </c>
      <c r="G157" s="2">
        <v>30.926075040140578</v>
      </c>
      <c r="H157" s="2">
        <v>413</v>
      </c>
      <c r="I157" s="5">
        <v>5.001801477211314</v>
      </c>
      <c r="J157" s="5">
        <v>23.90012394205833</v>
      </c>
      <c r="K157" s="5">
        <v>10.98630877319402</v>
      </c>
      <c r="L157" s="5">
        <v>19.939766266946553</v>
      </c>
      <c r="M157" s="6">
        <f t="shared" si="2"/>
        <v>1.0822784810126582</v>
      </c>
    </row>
    <row r="158" spans="1:13" ht="15">
      <c r="A158" s="7" t="s">
        <v>25</v>
      </c>
      <c r="B158" s="7" t="s">
        <v>239</v>
      </c>
      <c r="C158" s="2">
        <v>12.2</v>
      </c>
      <c r="D158" s="2">
        <v>324</v>
      </c>
      <c r="E158" s="2">
        <v>28.63376270913691</v>
      </c>
      <c r="F158" s="2">
        <v>448</v>
      </c>
      <c r="G158" s="2">
        <v>41.141113632713754</v>
      </c>
      <c r="H158" s="2">
        <v>407</v>
      </c>
      <c r="I158" s="5">
        <v>1.2313096739326248</v>
      </c>
      <c r="J158" s="5">
        <v>27.40245303520428</v>
      </c>
      <c r="K158" s="5">
        <v>18.765784293485623</v>
      </c>
      <c r="L158" s="5">
        <v>22.375329339228127</v>
      </c>
      <c r="M158" s="6">
        <f t="shared" si="2"/>
        <v>1.382716049382716</v>
      </c>
    </row>
    <row r="159" spans="1:13" ht="15">
      <c r="A159" s="8" t="s">
        <v>35</v>
      </c>
      <c r="B159" s="12"/>
      <c r="C159" s="9"/>
      <c r="D159" s="9">
        <v>9283</v>
      </c>
      <c r="E159" s="9">
        <v>939.0427541424467</v>
      </c>
      <c r="F159" s="9">
        <v>8583</v>
      </c>
      <c r="G159" s="9">
        <v>898.8760514999558</v>
      </c>
      <c r="H159" s="9">
        <v>5862</v>
      </c>
      <c r="I159" s="10">
        <v>419.37295805960514</v>
      </c>
      <c r="J159" s="10">
        <v>519.6697960828424</v>
      </c>
      <c r="K159" s="10">
        <v>421.9041672270742</v>
      </c>
      <c r="L159" s="10">
        <v>476.97188427288086</v>
      </c>
      <c r="M159" s="11">
        <f t="shared" si="2"/>
        <v>0.9245933426693956</v>
      </c>
    </row>
    <row r="160" spans="1:13" ht="15">
      <c r="A160" s="1" t="s">
        <v>76</v>
      </c>
      <c r="B160" s="7" t="s">
        <v>240</v>
      </c>
      <c r="C160" s="2">
        <v>12.2</v>
      </c>
      <c r="D160" s="2">
        <v>797</v>
      </c>
      <c r="E160" s="2">
        <v>69.49378976158636</v>
      </c>
      <c r="F160" s="2">
        <v>448</v>
      </c>
      <c r="G160" s="2">
        <v>40.13086301958167</v>
      </c>
      <c r="H160" s="2">
        <v>286</v>
      </c>
      <c r="I160" s="5">
        <v>47.1270253638777</v>
      </c>
      <c r="J160" s="5">
        <v>22.366764397708657</v>
      </c>
      <c r="K160" s="5">
        <v>20.91630925277216</v>
      </c>
      <c r="L160" s="5">
        <v>19.2145537668095</v>
      </c>
      <c r="M160" s="6">
        <f t="shared" si="2"/>
        <v>0.562107904642409</v>
      </c>
    </row>
    <row r="161" spans="1:13" ht="15">
      <c r="A161" s="7" t="s">
        <v>76</v>
      </c>
      <c r="B161" s="7" t="s">
        <v>241</v>
      </c>
      <c r="C161" s="2">
        <v>12.2</v>
      </c>
      <c r="D161" s="2">
        <v>303</v>
      </c>
      <c r="E161" s="2">
        <v>26.55025164107059</v>
      </c>
      <c r="F161" s="2">
        <v>471</v>
      </c>
      <c r="G161" s="2">
        <v>40.15769996608841</v>
      </c>
      <c r="H161" s="2">
        <v>2433</v>
      </c>
      <c r="I161" s="5">
        <v>5.326381779304088</v>
      </c>
      <c r="J161" s="5">
        <v>21.223869861766495</v>
      </c>
      <c r="K161" s="5">
        <v>20.57317436661699</v>
      </c>
      <c r="L161" s="5">
        <v>19.584525599471416</v>
      </c>
      <c r="M161" s="6">
        <f t="shared" si="2"/>
        <v>1.5544554455445545</v>
      </c>
    </row>
    <row r="162" spans="1:13" ht="15">
      <c r="A162" s="7" t="s">
        <v>76</v>
      </c>
      <c r="B162" s="7" t="s">
        <v>242</v>
      </c>
      <c r="C162" s="2">
        <v>12.2</v>
      </c>
      <c r="D162" s="2">
        <v>808</v>
      </c>
      <c r="E162" s="2">
        <v>68.44298749073373</v>
      </c>
      <c r="F162" s="2">
        <v>403</v>
      </c>
      <c r="G162" s="2">
        <v>36.38107239228975</v>
      </c>
      <c r="H162" s="2">
        <v>316</v>
      </c>
      <c r="I162" s="5">
        <v>46.85484675694939</v>
      </c>
      <c r="J162" s="5">
        <v>21.58814073378432</v>
      </c>
      <c r="K162" s="5">
        <v>19.578962021584974</v>
      </c>
      <c r="L162" s="5">
        <v>16.80211037070478</v>
      </c>
      <c r="M162" s="6">
        <f t="shared" si="2"/>
        <v>0.49876237623762376</v>
      </c>
    </row>
    <row r="163" spans="1:13" ht="15">
      <c r="A163" s="7" t="s">
        <v>76</v>
      </c>
      <c r="B163" s="7" t="s">
        <v>243</v>
      </c>
      <c r="C163" s="2">
        <v>12.2</v>
      </c>
      <c r="D163" s="2">
        <v>760</v>
      </c>
      <c r="E163" s="2">
        <v>66.54942719433099</v>
      </c>
      <c r="F163" s="2">
        <v>358</v>
      </c>
      <c r="G163" s="2">
        <v>32.35249063644785</v>
      </c>
      <c r="H163" s="2">
        <v>749</v>
      </c>
      <c r="I163" s="5">
        <v>45.73629300136785</v>
      </c>
      <c r="J163" s="5">
        <v>20.81313419296313</v>
      </c>
      <c r="K163" s="5">
        <v>15.036226786256702</v>
      </c>
      <c r="L163" s="5">
        <v>17.316263850191145</v>
      </c>
      <c r="M163" s="6">
        <f t="shared" si="2"/>
        <v>0.4710526315789474</v>
      </c>
    </row>
    <row r="164" spans="1:13" ht="15">
      <c r="A164" s="7" t="s">
        <v>76</v>
      </c>
      <c r="B164" s="7" t="s">
        <v>244</v>
      </c>
      <c r="C164" s="2">
        <v>12.2</v>
      </c>
      <c r="D164" s="2">
        <v>774</v>
      </c>
      <c r="E164" s="2">
        <v>65.67186446618088</v>
      </c>
      <c r="F164" s="2">
        <v>381</v>
      </c>
      <c r="G164" s="2">
        <v>34.428334584551195</v>
      </c>
      <c r="H164" s="2">
        <v>592</v>
      </c>
      <c r="I164" s="5">
        <v>44.53353204172876</v>
      </c>
      <c r="J164" s="5">
        <v>21.138332424452106</v>
      </c>
      <c r="K164" s="5">
        <v>14.81965938811697</v>
      </c>
      <c r="L164" s="5">
        <v>19.60867519643422</v>
      </c>
      <c r="M164" s="6">
        <f t="shared" si="2"/>
        <v>0.49224806201550386</v>
      </c>
    </row>
    <row r="165" spans="1:13" ht="15">
      <c r="A165" s="7" t="s">
        <v>76</v>
      </c>
      <c r="B165" s="7" t="s">
        <v>245</v>
      </c>
      <c r="C165" s="2">
        <v>12.2</v>
      </c>
      <c r="D165" s="2">
        <v>391</v>
      </c>
      <c r="E165" s="2">
        <v>34.30904716034079</v>
      </c>
      <c r="F165" s="2">
        <v>754</v>
      </c>
      <c r="G165" s="2">
        <v>64.01227694427615</v>
      </c>
      <c r="H165" s="2">
        <v>824</v>
      </c>
      <c r="I165" s="5">
        <v>16.712401995723447</v>
      </c>
      <c r="J165" s="5">
        <v>17.596645164617343</v>
      </c>
      <c r="K165" s="5">
        <v>45.23878706213485</v>
      </c>
      <c r="L165" s="5">
        <v>18.773489882141313</v>
      </c>
      <c r="M165" s="6">
        <f t="shared" si="2"/>
        <v>1.9283887468030692</v>
      </c>
    </row>
    <row r="166" spans="1:13" ht="15">
      <c r="A166" s="7" t="s">
        <v>76</v>
      </c>
      <c r="B166" s="7" t="s">
        <v>246</v>
      </c>
      <c r="C166" s="2">
        <v>12.2</v>
      </c>
      <c r="D166" s="2">
        <v>293</v>
      </c>
      <c r="E166" s="2">
        <v>26.783011729945393</v>
      </c>
      <c r="F166" s="2">
        <v>385</v>
      </c>
      <c r="G166" s="2">
        <v>37.95444684909271</v>
      </c>
      <c r="H166" s="2">
        <v>474</v>
      </c>
      <c r="I166" s="5">
        <v>4.801018543120085</v>
      </c>
      <c r="J166" s="5">
        <v>21.98199318682531</v>
      </c>
      <c r="K166" s="5">
        <v>19.436578750183177</v>
      </c>
      <c r="L166" s="5">
        <v>18.51786809890952</v>
      </c>
      <c r="M166" s="6">
        <f t="shared" si="2"/>
        <v>1.3139931740614335</v>
      </c>
    </row>
    <row r="167" spans="1:13" ht="15">
      <c r="A167" s="7" t="s">
        <v>76</v>
      </c>
      <c r="B167" s="7" t="s">
        <v>247</v>
      </c>
      <c r="C167" s="2">
        <v>12.2</v>
      </c>
      <c r="D167" s="2">
        <v>282</v>
      </c>
      <c r="E167" s="2">
        <v>28.144664458848347</v>
      </c>
      <c r="F167" s="2">
        <v>536</v>
      </c>
      <c r="G167" s="2">
        <v>47.14313836555462</v>
      </c>
      <c r="H167" s="2">
        <v>1206</v>
      </c>
      <c r="I167" s="5">
        <v>5.9836261386510845</v>
      </c>
      <c r="J167" s="5">
        <v>22.161038320197264</v>
      </c>
      <c r="K167" s="5">
        <v>30.819691712421584</v>
      </c>
      <c r="L167" s="5">
        <v>16.32344665313304</v>
      </c>
      <c r="M167" s="6">
        <f t="shared" si="2"/>
        <v>1.900709219858156</v>
      </c>
    </row>
    <row r="168" spans="1:13" ht="15">
      <c r="A168" s="7" t="s">
        <v>76</v>
      </c>
      <c r="B168" s="7" t="s">
        <v>248</v>
      </c>
      <c r="C168" s="2">
        <v>12.2</v>
      </c>
      <c r="D168" s="2">
        <v>729</v>
      </c>
      <c r="E168" s="2">
        <v>65.69637821903892</v>
      </c>
      <c r="F168" s="2">
        <v>269</v>
      </c>
      <c r="G168" s="2">
        <v>26.656719552687452</v>
      </c>
      <c r="H168" s="2">
        <v>651</v>
      </c>
      <c r="I168" s="5">
        <v>44.42622950819672</v>
      </c>
      <c r="J168" s="5">
        <v>21.270148710842204</v>
      </c>
      <c r="K168" s="5">
        <v>9.426229508196723</v>
      </c>
      <c r="L168" s="5">
        <v>17.230490044490736</v>
      </c>
      <c r="M168" s="6">
        <f t="shared" si="2"/>
        <v>0.36899862825788754</v>
      </c>
    </row>
    <row r="169" spans="1:13" ht="15">
      <c r="A169" s="7" t="s">
        <v>76</v>
      </c>
      <c r="B169" s="7" t="s">
        <v>249</v>
      </c>
      <c r="C169" s="2">
        <v>12.166666666666666</v>
      </c>
      <c r="D169" s="2">
        <v>285</v>
      </c>
      <c r="E169" s="2">
        <v>32.62264230819963</v>
      </c>
      <c r="F169" s="2">
        <v>250</v>
      </c>
      <c r="G169" s="2">
        <v>27.515821906817703</v>
      </c>
      <c r="H169" s="2">
        <v>859</v>
      </c>
      <c r="I169" s="5">
        <v>26.396365439034213</v>
      </c>
      <c r="J169" s="5">
        <v>6.2262768691654236</v>
      </c>
      <c r="K169" s="5">
        <v>21.97543332955704</v>
      </c>
      <c r="L169" s="5">
        <v>5.540388577260668</v>
      </c>
      <c r="M169" s="6">
        <f t="shared" si="2"/>
        <v>0.8771929824561403</v>
      </c>
    </row>
    <row r="170" spans="1:13" ht="15">
      <c r="A170" s="7" t="s">
        <v>76</v>
      </c>
      <c r="B170" s="7" t="s">
        <v>250</v>
      </c>
      <c r="C170" s="2">
        <v>12.2</v>
      </c>
      <c r="D170" s="2">
        <v>134</v>
      </c>
      <c r="E170" s="2">
        <v>15.269699887051264</v>
      </c>
      <c r="F170" s="2">
        <v>125</v>
      </c>
      <c r="G170" s="2">
        <v>13.960639684958272</v>
      </c>
      <c r="H170" s="2">
        <v>184</v>
      </c>
      <c r="I170" s="5">
        <v>8.434607943731251</v>
      </c>
      <c r="J170" s="5">
        <v>6.835091943320011</v>
      </c>
      <c r="K170" s="5">
        <v>7.817128880972781</v>
      </c>
      <c r="L170" s="5">
        <v>6.143510803985491</v>
      </c>
      <c r="M170" s="6">
        <f t="shared" si="2"/>
        <v>0.9328358208955224</v>
      </c>
    </row>
    <row r="171" spans="1:13" ht="15">
      <c r="A171" s="8" t="s">
        <v>80</v>
      </c>
      <c r="B171" s="12"/>
      <c r="C171" s="9"/>
      <c r="D171" s="9">
        <v>5556</v>
      </c>
      <c r="E171" s="9">
        <v>499.5337643173261</v>
      </c>
      <c r="F171" s="9">
        <v>4380</v>
      </c>
      <c r="G171" s="9">
        <v>400.69350390234536</v>
      </c>
      <c r="H171" s="9">
        <v>8574</v>
      </c>
      <c r="I171" s="10">
        <v>296.3323285116846</v>
      </c>
      <c r="J171" s="10">
        <v>203.20143580564226</v>
      </c>
      <c r="K171" s="10">
        <v>225.63818105881393</v>
      </c>
      <c r="L171" s="10">
        <v>175.05532284353185</v>
      </c>
      <c r="M171" s="11">
        <f t="shared" si="2"/>
        <v>0.7883369330453563</v>
      </c>
    </row>
    <row r="172" spans="1:13" ht="15">
      <c r="A172" s="1" t="s">
        <v>81</v>
      </c>
      <c r="B172" s="7" t="s">
        <v>251</v>
      </c>
      <c r="C172" s="2">
        <v>11.8</v>
      </c>
      <c r="D172" s="2">
        <v>845</v>
      </c>
      <c r="E172" s="2">
        <v>90.34257773033171</v>
      </c>
      <c r="F172" s="2">
        <v>369</v>
      </c>
      <c r="G172" s="2">
        <v>43.930793505364974</v>
      </c>
      <c r="H172" s="2">
        <v>203</v>
      </c>
      <c r="I172" s="5">
        <v>62.976810127328896</v>
      </c>
      <c r="J172" s="5">
        <v>27.365767603002823</v>
      </c>
      <c r="K172" s="5">
        <v>21.11267073732513</v>
      </c>
      <c r="L172" s="5">
        <v>22.818122768039828</v>
      </c>
      <c r="M172" s="6">
        <f t="shared" si="2"/>
        <v>0.4366863905325444</v>
      </c>
    </row>
    <row r="173" spans="1:13" ht="15">
      <c r="A173" s="7" t="s">
        <v>81</v>
      </c>
      <c r="B173" s="7" t="s">
        <v>252</v>
      </c>
      <c r="C173" s="2">
        <v>11.8</v>
      </c>
      <c r="D173" s="2">
        <v>888</v>
      </c>
      <c r="E173" s="2">
        <v>89.4304726829082</v>
      </c>
      <c r="F173" s="2">
        <v>691</v>
      </c>
      <c r="G173" s="2">
        <v>67.23082114087427</v>
      </c>
      <c r="H173" s="2">
        <v>156</v>
      </c>
      <c r="I173" s="5">
        <v>47.333455048238775</v>
      </c>
      <c r="J173" s="5">
        <v>42.097017634669434</v>
      </c>
      <c r="K173" s="5">
        <v>27.506684862137057</v>
      </c>
      <c r="L173" s="5">
        <v>39.72413627873723</v>
      </c>
      <c r="M173" s="6">
        <f t="shared" si="2"/>
        <v>0.7781531531531531</v>
      </c>
    </row>
    <row r="174" spans="1:13" ht="15">
      <c r="A174" s="7" t="s">
        <v>81</v>
      </c>
      <c r="B174" s="7" t="s">
        <v>253</v>
      </c>
      <c r="C174" s="2">
        <v>12.2</v>
      </c>
      <c r="D174" s="2">
        <v>677</v>
      </c>
      <c r="E174" s="2">
        <v>72.6715633771767</v>
      </c>
      <c r="F174" s="2">
        <v>644</v>
      </c>
      <c r="G174" s="2">
        <v>72.16351258333043</v>
      </c>
      <c r="H174" s="2">
        <v>256</v>
      </c>
      <c r="I174" s="5">
        <v>33.32987023916323</v>
      </c>
      <c r="J174" s="5">
        <v>39.34169313801346</v>
      </c>
      <c r="K174" s="5">
        <v>35.89824355193333</v>
      </c>
      <c r="L174" s="5">
        <v>36.26526903139711</v>
      </c>
      <c r="M174" s="6">
        <f t="shared" si="2"/>
        <v>0.9512555391432792</v>
      </c>
    </row>
    <row r="175" spans="1:13" ht="15">
      <c r="A175" s="7" t="s">
        <v>81</v>
      </c>
      <c r="B175" s="7" t="s">
        <v>254</v>
      </c>
      <c r="C175" s="2">
        <v>12.2</v>
      </c>
      <c r="D175" s="2">
        <v>514</v>
      </c>
      <c r="E175" s="2">
        <v>63.58511609637327</v>
      </c>
      <c r="F175" s="2">
        <v>338</v>
      </c>
      <c r="G175" s="2">
        <v>38.71894038322469</v>
      </c>
      <c r="H175" s="2">
        <v>91</v>
      </c>
      <c r="I175" s="5">
        <v>38.15033348767761</v>
      </c>
      <c r="J175" s="5">
        <v>25.43478260869565</v>
      </c>
      <c r="K175" s="5">
        <v>20.13198386148556</v>
      </c>
      <c r="L175" s="5">
        <v>18.58695652173913</v>
      </c>
      <c r="M175" s="6">
        <f t="shared" si="2"/>
        <v>0.6575875486381323</v>
      </c>
    </row>
    <row r="176" spans="1:13" ht="15">
      <c r="A176" s="7" t="s">
        <v>81</v>
      </c>
      <c r="B176" s="7" t="s">
        <v>255</v>
      </c>
      <c r="C176" s="2">
        <v>11.8</v>
      </c>
      <c r="D176" s="2">
        <v>977</v>
      </c>
      <c r="E176" s="2">
        <v>101.05586145631023</v>
      </c>
      <c r="F176" s="2">
        <v>864</v>
      </c>
      <c r="G176" s="2">
        <v>101.93050314022061</v>
      </c>
      <c r="H176" s="2">
        <v>282</v>
      </c>
      <c r="I176" s="5">
        <v>55.299562442114265</v>
      </c>
      <c r="J176" s="5">
        <v>45.75629901419595</v>
      </c>
      <c r="K176" s="5">
        <v>61.2478356903481</v>
      </c>
      <c r="L176" s="5">
        <v>40.68266744987253</v>
      </c>
      <c r="M176" s="6">
        <f t="shared" si="2"/>
        <v>0.8843398157625384</v>
      </c>
    </row>
    <row r="177" spans="1:13" ht="15">
      <c r="A177" s="7" t="s">
        <v>81</v>
      </c>
      <c r="B177" s="7" t="s">
        <v>256</v>
      </c>
      <c r="C177" s="2">
        <v>12.2</v>
      </c>
      <c r="D177" s="2">
        <v>877</v>
      </c>
      <c r="E177" s="2">
        <v>84.78786398701409</v>
      </c>
      <c r="F177" s="2">
        <v>628</v>
      </c>
      <c r="G177" s="2">
        <v>60.35961416795697</v>
      </c>
      <c r="H177" s="2">
        <v>262</v>
      </c>
      <c r="I177" s="5">
        <v>34.969604402585816</v>
      </c>
      <c r="J177" s="5">
        <v>49.81825958442828</v>
      </c>
      <c r="K177" s="5">
        <v>16.54310832850493</v>
      </c>
      <c r="L177" s="5">
        <v>43.816505839452034</v>
      </c>
      <c r="M177" s="6">
        <f t="shared" si="2"/>
        <v>0.7160775370581528</v>
      </c>
    </row>
    <row r="178" spans="1:13" ht="15">
      <c r="A178" s="7" t="s">
        <v>81</v>
      </c>
      <c r="B178" s="7" t="s">
        <v>257</v>
      </c>
      <c r="C178" s="2">
        <v>11.8</v>
      </c>
      <c r="D178" s="2">
        <v>275</v>
      </c>
      <c r="E178" s="2">
        <v>29.53453506945251</v>
      </c>
      <c r="F178" s="2">
        <v>240</v>
      </c>
      <c r="G178" s="2">
        <v>24.86267111003109</v>
      </c>
      <c r="H178" s="2">
        <v>166</v>
      </c>
      <c r="I178" s="5">
        <v>18.289873306486353</v>
      </c>
      <c r="J178" s="5">
        <v>11.244661762966157</v>
      </c>
      <c r="K178" s="5">
        <v>16.979373369382262</v>
      </c>
      <c r="L178" s="5">
        <v>7.883297740648831</v>
      </c>
      <c r="M178" s="6">
        <f t="shared" si="2"/>
        <v>0.8727272727272727</v>
      </c>
    </row>
    <row r="179" spans="1:13" ht="15">
      <c r="A179" s="7" t="s">
        <v>81</v>
      </c>
      <c r="B179" s="7" t="s">
        <v>258</v>
      </c>
      <c r="C179" s="2">
        <v>12.2</v>
      </c>
      <c r="D179" s="2">
        <v>237</v>
      </c>
      <c r="E179" s="2">
        <v>21.896743436266366</v>
      </c>
      <c r="F179" s="2">
        <v>199</v>
      </c>
      <c r="G179" s="2">
        <v>18.809557686821798</v>
      </c>
      <c r="H179" s="2">
        <v>38</v>
      </c>
      <c r="I179" s="5">
        <v>6.243749306662153</v>
      </c>
      <c r="J179" s="5">
        <v>15.652994129604208</v>
      </c>
      <c r="K179" s="5">
        <v>4.112450293432195</v>
      </c>
      <c r="L179" s="5">
        <v>14.697107393389604</v>
      </c>
      <c r="M179" s="6">
        <f t="shared" si="2"/>
        <v>0.8396624472573839</v>
      </c>
    </row>
    <row r="180" spans="1:13" ht="15">
      <c r="A180" s="7" t="s">
        <v>81</v>
      </c>
      <c r="B180" s="7" t="s">
        <v>259</v>
      </c>
      <c r="C180" s="2">
        <v>12.2</v>
      </c>
      <c r="D180" s="2">
        <v>244</v>
      </c>
      <c r="E180" s="2">
        <v>25.24583378230591</v>
      </c>
      <c r="F180" s="2">
        <v>198</v>
      </c>
      <c r="G180" s="2">
        <v>20.579963836895768</v>
      </c>
      <c r="H180" s="2">
        <v>25</v>
      </c>
      <c r="I180" s="5">
        <v>8.485637970828517</v>
      </c>
      <c r="J180" s="5">
        <v>16.760195811477388</v>
      </c>
      <c r="K180" s="5">
        <v>6.786080826861458</v>
      </c>
      <c r="L180" s="5">
        <v>13.79388301003431</v>
      </c>
      <c r="M180" s="6">
        <f t="shared" si="2"/>
        <v>0.8114754098360656</v>
      </c>
    </row>
    <row r="181" spans="1:13" ht="15">
      <c r="A181" s="8" t="s">
        <v>85</v>
      </c>
      <c r="B181" s="12"/>
      <c r="C181" s="9"/>
      <c r="D181" s="9">
        <v>5534</v>
      </c>
      <c r="E181" s="9">
        <v>578.5505676181388</v>
      </c>
      <c r="F181" s="9">
        <v>4171</v>
      </c>
      <c r="G181" s="9">
        <v>448.5863775547203</v>
      </c>
      <c r="H181" s="9">
        <v>1479</v>
      </c>
      <c r="I181" s="10">
        <v>305.0788963310856</v>
      </c>
      <c r="J181" s="10">
        <v>273.47167128705337</v>
      </c>
      <c r="K181" s="10">
        <v>210.31843152141002</v>
      </c>
      <c r="L181" s="10">
        <v>238.26794603331058</v>
      </c>
      <c r="M181" s="11">
        <f t="shared" si="2"/>
        <v>0.7537043729671123</v>
      </c>
    </row>
    <row r="182" spans="1:13" ht="15">
      <c r="A182" s="1" t="s">
        <v>260</v>
      </c>
      <c r="B182" s="7" t="s">
        <v>261</v>
      </c>
      <c r="C182" s="2">
        <v>12.2</v>
      </c>
      <c r="D182" s="2">
        <v>165</v>
      </c>
      <c r="E182" s="2">
        <v>20.11792960923149</v>
      </c>
      <c r="F182" s="2">
        <v>161</v>
      </c>
      <c r="G182" s="2">
        <v>20.262809486692568</v>
      </c>
      <c r="H182" s="2">
        <v>86</v>
      </c>
      <c r="I182" s="5">
        <v>14.042593216429443</v>
      </c>
      <c r="J182" s="5">
        <v>6.075336392802046</v>
      </c>
      <c r="K182" s="5">
        <v>15.38842546460932</v>
      </c>
      <c r="L182" s="5">
        <v>4.8743840220832535</v>
      </c>
      <c r="M182" s="6">
        <f t="shared" si="2"/>
        <v>0.9757575757575757</v>
      </c>
    </row>
    <row r="183" spans="1:13" ht="15">
      <c r="A183" s="7" t="s">
        <v>260</v>
      </c>
      <c r="B183" s="7" t="s">
        <v>262</v>
      </c>
      <c r="C183" s="2">
        <v>9.133333333333333</v>
      </c>
      <c r="D183" s="2">
        <v>183</v>
      </c>
      <c r="E183" s="2">
        <v>25.54049390319166</v>
      </c>
      <c r="F183" s="2">
        <v>170</v>
      </c>
      <c r="G183" s="2">
        <v>20.6961787529627</v>
      </c>
      <c r="H183" s="2">
        <v>403</v>
      </c>
      <c r="I183" s="5">
        <v>18.368017725026423</v>
      </c>
      <c r="J183" s="5">
        <v>7.1724761781652395</v>
      </c>
      <c r="K183" s="5">
        <v>14.509708910211483</v>
      </c>
      <c r="L183" s="5">
        <v>6.1864698427512215</v>
      </c>
      <c r="M183" s="6">
        <f t="shared" si="2"/>
        <v>0.9289617486338798</v>
      </c>
    </row>
    <row r="184" spans="1:13" ht="15">
      <c r="A184" s="7" t="s">
        <v>260</v>
      </c>
      <c r="B184" s="7" t="s">
        <v>263</v>
      </c>
      <c r="C184" s="2">
        <v>9.133333333333333</v>
      </c>
      <c r="D184" s="2">
        <v>183</v>
      </c>
      <c r="E184" s="2">
        <v>33.48527544778025</v>
      </c>
      <c r="F184" s="2">
        <v>105</v>
      </c>
      <c r="G184" s="2">
        <v>14.739565320269094</v>
      </c>
      <c r="H184" s="2">
        <v>212</v>
      </c>
      <c r="I184" s="5">
        <v>27.64057110772439</v>
      </c>
      <c r="J184" s="5">
        <v>5.844704340055868</v>
      </c>
      <c r="K184" s="5">
        <v>10.804283307932943</v>
      </c>
      <c r="L184" s="5">
        <v>3.9352820123361494</v>
      </c>
      <c r="M184" s="6">
        <f t="shared" si="2"/>
        <v>0.5737704918032787</v>
      </c>
    </row>
    <row r="185" spans="1:13" ht="15">
      <c r="A185" s="7" t="s">
        <v>260</v>
      </c>
      <c r="B185" s="7" t="s">
        <v>264</v>
      </c>
      <c r="C185" s="2">
        <v>12.2</v>
      </c>
      <c r="D185" s="2">
        <v>288</v>
      </c>
      <c r="E185" s="2">
        <v>29.252256073574582</v>
      </c>
      <c r="F185" s="2">
        <v>169</v>
      </c>
      <c r="G185" s="2">
        <v>17.391787320534892</v>
      </c>
      <c r="H185" s="2">
        <v>80</v>
      </c>
      <c r="I185" s="5">
        <v>23.017339093940596</v>
      </c>
      <c r="J185" s="5">
        <v>6.234916979633985</v>
      </c>
      <c r="K185" s="5">
        <v>13.154005071672117</v>
      </c>
      <c r="L185" s="5">
        <v>4.23778224886278</v>
      </c>
      <c r="M185" s="6">
        <f t="shared" si="2"/>
        <v>0.5868055555555556</v>
      </c>
    </row>
    <row r="186" spans="1:13" ht="15">
      <c r="A186" s="7" t="s">
        <v>260</v>
      </c>
      <c r="B186" s="7" t="s">
        <v>265</v>
      </c>
      <c r="C186" s="2">
        <v>9.133333333333333</v>
      </c>
      <c r="D186" s="2">
        <v>858</v>
      </c>
      <c r="E186" s="2">
        <v>98.53312974334922</v>
      </c>
      <c r="F186" s="2">
        <v>515</v>
      </c>
      <c r="G186" s="2">
        <v>58.692482437312336</v>
      </c>
      <c r="H186" s="2">
        <v>1908</v>
      </c>
      <c r="I186" s="5">
        <v>60.76525948675567</v>
      </c>
      <c r="J186" s="5">
        <v>37.76787025659358</v>
      </c>
      <c r="K186" s="5">
        <v>37.00642468747572</v>
      </c>
      <c r="L186" s="5">
        <v>21.686057749836618</v>
      </c>
      <c r="M186" s="6">
        <f t="shared" si="2"/>
        <v>0.6002331002331003</v>
      </c>
    </row>
    <row r="187" spans="1:13" ht="15">
      <c r="A187" s="7" t="s">
        <v>260</v>
      </c>
      <c r="B187" s="7" t="s">
        <v>266</v>
      </c>
      <c r="C187" s="2">
        <v>12.2</v>
      </c>
      <c r="D187" s="2">
        <v>520</v>
      </c>
      <c r="E187" s="2">
        <v>50.61708969841465</v>
      </c>
      <c r="F187" s="2">
        <v>491</v>
      </c>
      <c r="G187" s="2">
        <v>43.6082761352668</v>
      </c>
      <c r="H187" s="2">
        <v>203</v>
      </c>
      <c r="I187" s="5">
        <v>33.236694311977985</v>
      </c>
      <c r="J187" s="5">
        <v>17.380395386436668</v>
      </c>
      <c r="K187" s="5">
        <v>30.000478642739488</v>
      </c>
      <c r="L187" s="5">
        <v>13.607797492527293</v>
      </c>
      <c r="M187" s="6">
        <f t="shared" si="2"/>
        <v>0.9442307692307692</v>
      </c>
    </row>
    <row r="188" spans="1:13" ht="15">
      <c r="A188" s="7" t="s">
        <v>260</v>
      </c>
      <c r="B188" s="7" t="s">
        <v>267</v>
      </c>
      <c r="C188" s="2">
        <v>12.2</v>
      </c>
      <c r="D188" s="2">
        <v>521</v>
      </c>
      <c r="E188" s="2">
        <v>48.96241521717639</v>
      </c>
      <c r="F188" s="2">
        <v>382</v>
      </c>
      <c r="G188" s="2">
        <v>35.01529876598577</v>
      </c>
      <c r="H188" s="2">
        <v>450</v>
      </c>
      <c r="I188" s="5">
        <v>31.69956113674215</v>
      </c>
      <c r="J188" s="5">
        <v>17.26285408043424</v>
      </c>
      <c r="K188" s="5">
        <v>19.553941478138846</v>
      </c>
      <c r="L188" s="5">
        <v>15.461357287846928</v>
      </c>
      <c r="M188" s="6">
        <f t="shared" si="2"/>
        <v>0.7332053742802304</v>
      </c>
    </row>
    <row r="189" spans="1:13" ht="15">
      <c r="A189" s="7" t="s">
        <v>260</v>
      </c>
      <c r="B189" s="7" t="s">
        <v>268</v>
      </c>
      <c r="C189" s="2">
        <v>12.2</v>
      </c>
      <c r="D189" s="2">
        <v>73</v>
      </c>
      <c r="E189" s="2">
        <v>8.888605727843077</v>
      </c>
      <c r="F189" s="2">
        <v>72</v>
      </c>
      <c r="G189" s="2">
        <v>7.915710127363726</v>
      </c>
      <c r="H189" s="2">
        <v>36</v>
      </c>
      <c r="I189" s="5">
        <v>5.242357428743744</v>
      </c>
      <c r="J189" s="5">
        <v>3.646248299099333</v>
      </c>
      <c r="K189" s="5">
        <v>4.921635741307873</v>
      </c>
      <c r="L189" s="5">
        <v>2.9940743860558543</v>
      </c>
      <c r="M189" s="6">
        <f t="shared" si="2"/>
        <v>0.9863013698630136</v>
      </c>
    </row>
    <row r="190" spans="1:13" ht="15">
      <c r="A190" s="7" t="s">
        <v>260</v>
      </c>
      <c r="B190" s="7" t="s">
        <v>269</v>
      </c>
      <c r="C190" s="2">
        <v>12.2</v>
      </c>
      <c r="D190" s="2">
        <v>281</v>
      </c>
      <c r="E190" s="2">
        <v>26.805097693035247</v>
      </c>
      <c r="F190" s="2">
        <v>207</v>
      </c>
      <c r="G190" s="2">
        <v>20.28389550434052</v>
      </c>
      <c r="H190" s="2">
        <v>181</v>
      </c>
      <c r="I190" s="5">
        <v>16.056534698373618</v>
      </c>
      <c r="J190" s="5">
        <v>10.74856299466163</v>
      </c>
      <c r="K190" s="5">
        <v>11.972925506425147</v>
      </c>
      <c r="L190" s="5">
        <v>8.310969997915373</v>
      </c>
      <c r="M190" s="6">
        <f t="shared" si="2"/>
        <v>0.7366548042704626</v>
      </c>
    </row>
    <row r="191" spans="1:13" ht="15">
      <c r="A191" s="7" t="s">
        <v>260</v>
      </c>
      <c r="B191" s="7" t="s">
        <v>270</v>
      </c>
      <c r="C191" s="2">
        <v>12.2</v>
      </c>
      <c r="D191" s="2">
        <v>280</v>
      </c>
      <c r="E191" s="2">
        <v>26.756905223374893</v>
      </c>
      <c r="F191" s="2">
        <v>236</v>
      </c>
      <c r="G191" s="2">
        <v>23.35734498838484</v>
      </c>
      <c r="H191" s="2">
        <v>234</v>
      </c>
      <c r="I191" s="5">
        <v>15.624880612829278</v>
      </c>
      <c r="J191" s="5">
        <v>11.13202461054561</v>
      </c>
      <c r="K191" s="5">
        <v>13.618763000790047</v>
      </c>
      <c r="L191" s="5">
        <v>9.738581987594792</v>
      </c>
      <c r="M191" s="6">
        <f t="shared" si="2"/>
        <v>0.8428571428571429</v>
      </c>
    </row>
    <row r="192" spans="1:13" ht="15">
      <c r="A192" s="7" t="s">
        <v>260</v>
      </c>
      <c r="B192" s="7" t="s">
        <v>271</v>
      </c>
      <c r="C192" s="2">
        <v>12.2</v>
      </c>
      <c r="D192" s="2">
        <v>317</v>
      </c>
      <c r="E192" s="2">
        <v>40.439964205431075</v>
      </c>
      <c r="F192" s="2">
        <v>301</v>
      </c>
      <c r="G192" s="2">
        <v>30.820002879265875</v>
      </c>
      <c r="H192" s="2">
        <v>864</v>
      </c>
      <c r="I192" s="5">
        <v>35.75882567183352</v>
      </c>
      <c r="J192" s="5">
        <v>4.681138533597551</v>
      </c>
      <c r="K192" s="5">
        <v>26.5487004112421</v>
      </c>
      <c r="L192" s="5">
        <v>4.27130246802378</v>
      </c>
      <c r="M192" s="6">
        <f t="shared" si="2"/>
        <v>0.9495268138801262</v>
      </c>
    </row>
    <row r="193" spans="1:13" ht="15">
      <c r="A193" s="7" t="s">
        <v>260</v>
      </c>
      <c r="B193" s="7" t="s">
        <v>272</v>
      </c>
      <c r="C193" s="2">
        <v>12.2</v>
      </c>
      <c r="D193" s="2">
        <v>438</v>
      </c>
      <c r="E193" s="2">
        <v>43.81875576598734</v>
      </c>
      <c r="F193" s="2">
        <v>297</v>
      </c>
      <c r="G193" s="2">
        <v>29.780485658880576</v>
      </c>
      <c r="H193" s="2">
        <v>391</v>
      </c>
      <c r="I193" s="5">
        <v>23.80792928452697</v>
      </c>
      <c r="J193" s="5">
        <v>20.01082648146036</v>
      </c>
      <c r="K193" s="5">
        <v>10.261462456108738</v>
      </c>
      <c r="L193" s="5">
        <v>19.519023202771834</v>
      </c>
      <c r="M193" s="6">
        <f t="shared" si="2"/>
        <v>0.678082191780822</v>
      </c>
    </row>
    <row r="194" spans="1:13" ht="15">
      <c r="A194" s="7" t="s">
        <v>260</v>
      </c>
      <c r="B194" s="7" t="s">
        <v>273</v>
      </c>
      <c r="C194" s="2">
        <v>12.2</v>
      </c>
      <c r="D194" s="2">
        <v>400</v>
      </c>
      <c r="E194" s="2">
        <v>36.27072540177097</v>
      </c>
      <c r="F194" s="2">
        <v>281</v>
      </c>
      <c r="G194" s="2">
        <v>25.902444357334566</v>
      </c>
      <c r="H194" s="2">
        <v>301</v>
      </c>
      <c r="I194" s="5">
        <v>20.838794748337122</v>
      </c>
      <c r="J194" s="5">
        <v>15.431930653433847</v>
      </c>
      <c r="K194" s="5">
        <v>10.716415343244973</v>
      </c>
      <c r="L194" s="5">
        <v>15.186029014089586</v>
      </c>
      <c r="M194" s="6">
        <f t="shared" si="2"/>
        <v>0.7025</v>
      </c>
    </row>
    <row r="195" spans="1:13" ht="15">
      <c r="A195" s="7" t="s">
        <v>260</v>
      </c>
      <c r="B195" s="7" t="s">
        <v>274</v>
      </c>
      <c r="C195" s="2">
        <v>12.2</v>
      </c>
      <c r="D195" s="2">
        <v>469</v>
      </c>
      <c r="E195" s="2">
        <v>45.0392900173584</v>
      </c>
      <c r="F195" s="2">
        <v>291</v>
      </c>
      <c r="G195" s="2">
        <v>26.61409393630131</v>
      </c>
      <c r="H195" s="2">
        <v>766</v>
      </c>
      <c r="I195" s="5">
        <v>34.40957068590711</v>
      </c>
      <c r="J195" s="5">
        <v>10.629719331451282</v>
      </c>
      <c r="K195" s="5">
        <v>18.854273595257204</v>
      </c>
      <c r="L195" s="5">
        <v>7.7598203410441</v>
      </c>
      <c r="M195" s="6">
        <f t="shared" si="2"/>
        <v>0.6204690831556503</v>
      </c>
    </row>
    <row r="196" spans="1:13" ht="15">
      <c r="A196" s="7" t="s">
        <v>260</v>
      </c>
      <c r="B196" s="7" t="s">
        <v>275</v>
      </c>
      <c r="C196" s="2">
        <v>12.2</v>
      </c>
      <c r="D196" s="2">
        <v>322</v>
      </c>
      <c r="E196" s="2">
        <v>34.68454837403935</v>
      </c>
      <c r="F196" s="2">
        <v>230</v>
      </c>
      <c r="G196" s="2">
        <v>22.070508003112284</v>
      </c>
      <c r="H196" s="2">
        <v>300</v>
      </c>
      <c r="I196" s="5">
        <v>28.91787155308963</v>
      </c>
      <c r="J196" s="5">
        <v>5.766676820949729</v>
      </c>
      <c r="K196" s="5">
        <v>18.65726930825495</v>
      </c>
      <c r="L196" s="5">
        <v>3.4132386948573328</v>
      </c>
      <c r="M196" s="6">
        <f t="shared" si="2"/>
        <v>0.7142857142857143</v>
      </c>
    </row>
    <row r="197" spans="1:13" ht="15">
      <c r="A197" s="7" t="s">
        <v>260</v>
      </c>
      <c r="B197" s="7" t="s">
        <v>276</v>
      </c>
      <c r="C197" s="2">
        <v>9.133333333333333</v>
      </c>
      <c r="D197" s="2">
        <v>419</v>
      </c>
      <c r="E197" s="2">
        <v>47.35343930928471</v>
      </c>
      <c r="F197" s="2">
        <v>213</v>
      </c>
      <c r="G197" s="2">
        <v>24.309587146131356</v>
      </c>
      <c r="H197" s="2">
        <v>460</v>
      </c>
      <c r="I197" s="5">
        <v>39.08580291313329</v>
      </c>
      <c r="J197" s="5">
        <v>8.267636396151413</v>
      </c>
      <c r="K197" s="5">
        <v>19.10644757898557</v>
      </c>
      <c r="L197" s="5">
        <v>5.20313956714579</v>
      </c>
      <c r="M197" s="6">
        <f t="shared" si="2"/>
        <v>0.5083532219570406</v>
      </c>
    </row>
    <row r="198" spans="1:13" ht="15">
      <c r="A198" s="7" t="s">
        <v>260</v>
      </c>
      <c r="B198" s="7" t="s">
        <v>277</v>
      </c>
      <c r="C198" s="2">
        <v>9.133333333333333</v>
      </c>
      <c r="D198" s="2">
        <v>541</v>
      </c>
      <c r="E198" s="2">
        <v>65.44940238809217</v>
      </c>
      <c r="F198" s="2">
        <v>318</v>
      </c>
      <c r="G198" s="2">
        <v>37.43723401269014</v>
      </c>
      <c r="H198" s="2">
        <v>510</v>
      </c>
      <c r="I198" s="5">
        <v>57.12939837578905</v>
      </c>
      <c r="J198" s="5">
        <v>8.320004012303102</v>
      </c>
      <c r="K198" s="5">
        <v>30.102933898021067</v>
      </c>
      <c r="L198" s="5">
        <v>7.334300114669085</v>
      </c>
      <c r="M198" s="6">
        <f t="shared" si="2"/>
        <v>0.5878003696857671</v>
      </c>
    </row>
    <row r="199" spans="1:13" ht="15">
      <c r="A199" s="8" t="s">
        <v>278</v>
      </c>
      <c r="B199" s="8"/>
      <c r="C199" s="9"/>
      <c r="D199" s="9">
        <v>6258</v>
      </c>
      <c r="E199" s="9">
        <v>682.0153237989349</v>
      </c>
      <c r="F199" s="9">
        <v>4439</v>
      </c>
      <c r="G199" s="9">
        <v>458.8977048328284</v>
      </c>
      <c r="H199" s="9">
        <v>7385</v>
      </c>
      <c r="I199" s="10">
        <v>485.64200205116</v>
      </c>
      <c r="J199" s="10">
        <v>196.37332174777544</v>
      </c>
      <c r="K199" s="10">
        <v>305.1780944024176</v>
      </c>
      <c r="L199" s="10">
        <v>153.7196104304118</v>
      </c>
      <c r="M199" s="11">
        <f t="shared" si="2"/>
        <v>0.7093320549696389</v>
      </c>
    </row>
    <row r="200" spans="1:13" ht="15">
      <c r="A200" s="1" t="s">
        <v>279</v>
      </c>
      <c r="B200" s="7" t="s">
        <v>280</v>
      </c>
      <c r="C200" s="2">
        <v>12.2</v>
      </c>
      <c r="D200" s="2">
        <v>937</v>
      </c>
      <c r="E200" s="2">
        <v>78.38488646091544</v>
      </c>
      <c r="F200" s="2">
        <v>861</v>
      </c>
      <c r="G200" s="2">
        <v>71.93516830054456</v>
      </c>
      <c r="H200" s="2">
        <v>185</v>
      </c>
      <c r="I200" s="5">
        <v>6.967287666267448</v>
      </c>
      <c r="J200" s="5">
        <v>71.41759879464799</v>
      </c>
      <c r="K200" s="5">
        <v>7.975989774152909</v>
      </c>
      <c r="L200" s="5">
        <v>63.959178526391646</v>
      </c>
      <c r="M200" s="6">
        <f t="shared" si="2"/>
        <v>0.9188900747065102</v>
      </c>
    </row>
    <row r="201" spans="1:13" ht="15">
      <c r="A201" s="7" t="s">
        <v>279</v>
      </c>
      <c r="B201" s="7" t="s">
        <v>281</v>
      </c>
      <c r="C201" s="2">
        <v>12.2</v>
      </c>
      <c r="D201" s="2">
        <v>964</v>
      </c>
      <c r="E201" s="2">
        <v>85.02362659373705</v>
      </c>
      <c r="F201" s="2">
        <v>915</v>
      </c>
      <c r="G201" s="2">
        <v>80.95577284830243</v>
      </c>
      <c r="H201" s="2">
        <v>118</v>
      </c>
      <c r="I201" s="5">
        <v>8.747171220546832</v>
      </c>
      <c r="J201" s="5">
        <v>76.27645537319022</v>
      </c>
      <c r="K201" s="5">
        <v>7.0821065974829285</v>
      </c>
      <c r="L201" s="5">
        <v>73.8736662508195</v>
      </c>
      <c r="M201" s="6">
        <f t="shared" si="2"/>
        <v>0.9491701244813278</v>
      </c>
    </row>
    <row r="202" spans="1:13" ht="15">
      <c r="A202" s="8" t="s">
        <v>282</v>
      </c>
      <c r="B202" s="8"/>
      <c r="C202" s="9"/>
      <c r="D202" s="9">
        <v>1901</v>
      </c>
      <c r="E202" s="9">
        <v>163.40851305465253</v>
      </c>
      <c r="F202" s="9">
        <v>1776</v>
      </c>
      <c r="G202" s="9">
        <v>152.890941148847</v>
      </c>
      <c r="H202" s="9">
        <v>303</v>
      </c>
      <c r="I202" s="10">
        <v>15.714458886814281</v>
      </c>
      <c r="J202" s="10">
        <v>147.6940541678382</v>
      </c>
      <c r="K202" s="10">
        <v>15.058096371635838</v>
      </c>
      <c r="L202" s="10">
        <v>137.83284477721114</v>
      </c>
      <c r="M202" s="11">
        <f t="shared" si="2"/>
        <v>0.9342451341399264</v>
      </c>
    </row>
    <row r="203" spans="1:13" ht="15">
      <c r="A203" s="1" t="s">
        <v>283</v>
      </c>
      <c r="B203" s="7" t="s">
        <v>284</v>
      </c>
      <c r="C203" s="2">
        <v>9.133333333333333</v>
      </c>
      <c r="D203" s="2">
        <v>470</v>
      </c>
      <c r="E203" s="2">
        <v>68.6297591332818</v>
      </c>
      <c r="F203" s="2">
        <v>444</v>
      </c>
      <c r="G203" s="2">
        <v>62.820141172695905</v>
      </c>
      <c r="H203" s="2">
        <v>598</v>
      </c>
      <c r="I203" s="5">
        <v>19.206337299641014</v>
      </c>
      <c r="J203" s="5">
        <v>49.423421833640816</v>
      </c>
      <c r="K203" s="5">
        <v>21.25198524103634</v>
      </c>
      <c r="L203" s="5">
        <v>41.56815593165958</v>
      </c>
      <c r="M203" s="6">
        <f t="shared" si="2"/>
        <v>0.9446808510638298</v>
      </c>
    </row>
    <row r="204" spans="1:13" ht="15">
      <c r="A204" s="7" t="s">
        <v>283</v>
      </c>
      <c r="B204" s="7" t="s">
        <v>285</v>
      </c>
      <c r="C204" s="2">
        <v>9.133333333333333</v>
      </c>
      <c r="D204" s="2">
        <v>249</v>
      </c>
      <c r="E204" s="2">
        <v>54.24671010298263</v>
      </c>
      <c r="F204" s="2">
        <v>166</v>
      </c>
      <c r="G204" s="2">
        <v>36.109383226457695</v>
      </c>
      <c r="H204" s="2">
        <v>323</v>
      </c>
      <c r="I204" s="5">
        <v>19.35540575515655</v>
      </c>
      <c r="J204" s="5">
        <v>34.891304347826086</v>
      </c>
      <c r="K204" s="5">
        <v>11.000687574283779</v>
      </c>
      <c r="L204" s="5">
        <v>25.108695652173907</v>
      </c>
      <c r="M204" s="6">
        <f t="shared" si="2"/>
        <v>0.6666666666666666</v>
      </c>
    </row>
    <row r="205" spans="1:13" ht="15">
      <c r="A205" s="7" t="s">
        <v>283</v>
      </c>
      <c r="B205" s="7" t="s">
        <v>286</v>
      </c>
      <c r="C205" s="2">
        <v>12.2</v>
      </c>
      <c r="D205" s="2">
        <v>523</v>
      </c>
      <c r="E205" s="2">
        <v>51.532227679661766</v>
      </c>
      <c r="F205" s="2">
        <v>436</v>
      </c>
      <c r="G205" s="2">
        <v>40.44277650361043</v>
      </c>
      <c r="H205" s="2">
        <v>281</v>
      </c>
      <c r="I205" s="5">
        <v>21.769043607853302</v>
      </c>
      <c r="J205" s="5">
        <v>29.763184071808446</v>
      </c>
      <c r="K205" s="5">
        <v>13.055750664161213</v>
      </c>
      <c r="L205" s="5">
        <v>27.387025839449212</v>
      </c>
      <c r="M205" s="6">
        <f t="shared" si="2"/>
        <v>0.8336520076481836</v>
      </c>
    </row>
    <row r="206" spans="1:13" ht="15">
      <c r="A206" s="7" t="s">
        <v>283</v>
      </c>
      <c r="B206" s="7" t="s">
        <v>287</v>
      </c>
      <c r="C206" s="2">
        <v>12.2</v>
      </c>
      <c r="D206" s="2">
        <v>450</v>
      </c>
      <c r="E206" s="2">
        <v>55.08909212669013</v>
      </c>
      <c r="F206" s="2">
        <v>391</v>
      </c>
      <c r="G206" s="2">
        <v>42.41120814324664</v>
      </c>
      <c r="H206" s="2">
        <v>172</v>
      </c>
      <c r="I206" s="5">
        <v>26.46255483646788</v>
      </c>
      <c r="J206" s="5">
        <v>28.62653729022225</v>
      </c>
      <c r="K206" s="5">
        <v>16.29435788730158</v>
      </c>
      <c r="L206" s="5">
        <v>26.116850255945053</v>
      </c>
      <c r="M206" s="6">
        <f t="shared" si="2"/>
        <v>0.8688888888888889</v>
      </c>
    </row>
    <row r="207" spans="1:13" ht="15">
      <c r="A207" s="7" t="s">
        <v>283</v>
      </c>
      <c r="B207" s="7" t="s">
        <v>288</v>
      </c>
      <c r="C207" s="2">
        <v>12.2</v>
      </c>
      <c r="D207" s="2">
        <v>200</v>
      </c>
      <c r="E207" s="2">
        <v>17.268985221353716</v>
      </c>
      <c r="F207" s="2">
        <v>144</v>
      </c>
      <c r="G207" s="2">
        <v>12.678821286927482</v>
      </c>
      <c r="H207" s="2">
        <v>297</v>
      </c>
      <c r="I207" s="5">
        <v>17.268985221353716</v>
      </c>
      <c r="J207" s="5"/>
      <c r="K207" s="5">
        <v>12.678821286927482</v>
      </c>
      <c r="L207" s="5"/>
      <c r="M207" s="6">
        <f t="shared" si="2"/>
        <v>0.72</v>
      </c>
    </row>
    <row r="208" spans="1:13" ht="15">
      <c r="A208" s="7" t="s">
        <v>283</v>
      </c>
      <c r="B208" s="7" t="s">
        <v>289</v>
      </c>
      <c r="C208" s="2">
        <v>12.2</v>
      </c>
      <c r="D208" s="2">
        <v>507</v>
      </c>
      <c r="E208" s="2">
        <v>47.74801962894477</v>
      </c>
      <c r="F208" s="2">
        <v>425</v>
      </c>
      <c r="G208" s="2">
        <v>38.63710456396697</v>
      </c>
      <c r="H208" s="2">
        <v>232</v>
      </c>
      <c r="I208" s="5">
        <v>16.8969028832892</v>
      </c>
      <c r="J208" s="5">
        <v>30.85111674565556</v>
      </c>
      <c r="K208" s="5">
        <v>8.850670640834576</v>
      </c>
      <c r="L208" s="5">
        <v>29.786433923132396</v>
      </c>
      <c r="M208" s="6">
        <f t="shared" si="2"/>
        <v>0.8382642998027613</v>
      </c>
    </row>
    <row r="209" spans="1:13" ht="15">
      <c r="A209" s="7" t="s">
        <v>283</v>
      </c>
      <c r="B209" s="7" t="s">
        <v>290</v>
      </c>
      <c r="C209" s="2">
        <v>12.2</v>
      </c>
      <c r="D209" s="2">
        <v>232</v>
      </c>
      <c r="E209" s="2">
        <v>27.648861529914907</v>
      </c>
      <c r="F209" s="2">
        <v>282</v>
      </c>
      <c r="G209" s="2">
        <v>28.22288032786522</v>
      </c>
      <c r="H209" s="2">
        <v>147</v>
      </c>
      <c r="I209" s="5">
        <v>19.85794472811579</v>
      </c>
      <c r="J209" s="5">
        <v>7.7909168017991135</v>
      </c>
      <c r="K209" s="5">
        <v>21.41537427590021</v>
      </c>
      <c r="L209" s="5">
        <v>6.807506051965007</v>
      </c>
      <c r="M209" s="6">
        <f aca="true" t="shared" si="3" ref="M209:M272">+F209/D209</f>
        <v>1.2155172413793103</v>
      </c>
    </row>
    <row r="210" spans="1:13" ht="15">
      <c r="A210" s="7" t="s">
        <v>283</v>
      </c>
      <c r="B210" s="7" t="s">
        <v>291</v>
      </c>
      <c r="C210" s="2">
        <v>12.2</v>
      </c>
      <c r="D210" s="2">
        <v>207</v>
      </c>
      <c r="E210" s="2">
        <v>24.74004055428171</v>
      </c>
      <c r="F210" s="2">
        <v>193</v>
      </c>
      <c r="G210" s="2">
        <v>21.488631198052094</v>
      </c>
      <c r="H210" s="2">
        <v>130</v>
      </c>
      <c r="I210" s="5">
        <v>12.321064578875552</v>
      </c>
      <c r="J210" s="5">
        <v>12.418975975406148</v>
      </c>
      <c r="K210" s="5">
        <v>10.272838183038433</v>
      </c>
      <c r="L210" s="5">
        <v>11.215793015013665</v>
      </c>
      <c r="M210" s="6">
        <f t="shared" si="3"/>
        <v>0.9323671497584541</v>
      </c>
    </row>
    <row r="211" spans="1:13" ht="15">
      <c r="A211" s="7" t="s">
        <v>283</v>
      </c>
      <c r="B211" s="7" t="s">
        <v>292</v>
      </c>
      <c r="C211" s="2">
        <v>12.2</v>
      </c>
      <c r="D211" s="2">
        <v>202</v>
      </c>
      <c r="E211" s="2">
        <v>20.44504282403845</v>
      </c>
      <c r="F211" s="2">
        <v>251</v>
      </c>
      <c r="G211" s="2">
        <v>24.695879076967035</v>
      </c>
      <c r="H211" s="2">
        <v>69</v>
      </c>
      <c r="I211" s="5">
        <v>8.128338173647471</v>
      </c>
      <c r="J211" s="5">
        <v>12.316704650390975</v>
      </c>
      <c r="K211" s="5">
        <v>13.069520510364763</v>
      </c>
      <c r="L211" s="5">
        <v>11.62635856660227</v>
      </c>
      <c r="M211" s="6">
        <f t="shared" si="3"/>
        <v>1.2425742574257426</v>
      </c>
    </row>
    <row r="212" spans="1:13" ht="15">
      <c r="A212" s="7" t="s">
        <v>283</v>
      </c>
      <c r="B212" s="7" t="s">
        <v>293</v>
      </c>
      <c r="C212" s="2">
        <v>12.2</v>
      </c>
      <c r="D212" s="2">
        <v>140</v>
      </c>
      <c r="E212" s="2">
        <v>14.755494773536489</v>
      </c>
      <c r="F212" s="2">
        <v>126</v>
      </c>
      <c r="G212" s="2">
        <v>12.92367298715829</v>
      </c>
      <c r="H212" s="2">
        <v>71</v>
      </c>
      <c r="I212" s="5">
        <v>3.7076207564491686</v>
      </c>
      <c r="J212" s="5">
        <v>11.04787401708732</v>
      </c>
      <c r="K212" s="5">
        <v>4.442117897045635</v>
      </c>
      <c r="L212" s="5">
        <v>8.481555090112654</v>
      </c>
      <c r="M212" s="6">
        <f t="shared" si="3"/>
        <v>0.9</v>
      </c>
    </row>
    <row r="213" spans="1:13" ht="15">
      <c r="A213" s="7" t="s">
        <v>283</v>
      </c>
      <c r="B213" s="7" t="s">
        <v>294</v>
      </c>
      <c r="C213" s="2">
        <v>9.133333333333333</v>
      </c>
      <c r="D213" s="2">
        <v>257</v>
      </c>
      <c r="E213" s="2">
        <v>36.15768503507063</v>
      </c>
      <c r="F213" s="2">
        <v>152</v>
      </c>
      <c r="G213" s="2">
        <v>24.660695115920696</v>
      </c>
      <c r="H213" s="2">
        <v>314</v>
      </c>
      <c r="I213" s="5">
        <v>25.072677892068192</v>
      </c>
      <c r="J213" s="5">
        <v>11.085007143002436</v>
      </c>
      <c r="K213" s="5">
        <v>14.39798228669676</v>
      </c>
      <c r="L213" s="5">
        <v>10.26271282922394</v>
      </c>
      <c r="M213" s="6">
        <f t="shared" si="3"/>
        <v>0.5914396887159533</v>
      </c>
    </row>
    <row r="214" spans="1:13" ht="15">
      <c r="A214" s="7" t="s">
        <v>283</v>
      </c>
      <c r="B214" s="7" t="s">
        <v>295</v>
      </c>
      <c r="C214" s="2">
        <v>12.2</v>
      </c>
      <c r="D214" s="2">
        <v>243</v>
      </c>
      <c r="E214" s="2">
        <v>24.447535500849824</v>
      </c>
      <c r="F214" s="2">
        <v>299</v>
      </c>
      <c r="G214" s="2">
        <v>27.801445032016645</v>
      </c>
      <c r="H214" s="2">
        <v>206</v>
      </c>
      <c r="I214" s="5">
        <v>15.447748402702072</v>
      </c>
      <c r="J214" s="5">
        <v>8.999787098147756</v>
      </c>
      <c r="K214" s="5">
        <v>20.305992943121932</v>
      </c>
      <c r="L214" s="5">
        <v>7.4954520888947105</v>
      </c>
      <c r="M214" s="6">
        <f t="shared" si="3"/>
        <v>1.2304526748971194</v>
      </c>
    </row>
    <row r="215" spans="1:13" ht="15">
      <c r="A215" s="7" t="s">
        <v>283</v>
      </c>
      <c r="B215" s="7" t="s">
        <v>296</v>
      </c>
      <c r="C215" s="2">
        <v>12.2</v>
      </c>
      <c r="D215" s="2">
        <v>127</v>
      </c>
      <c r="E215" s="2">
        <v>15.941054270398846</v>
      </c>
      <c r="F215" s="2">
        <v>125</v>
      </c>
      <c r="G215" s="2">
        <v>14.119444944710411</v>
      </c>
      <c r="H215" s="2">
        <v>44</v>
      </c>
      <c r="I215" s="5">
        <v>5.380111371166253</v>
      </c>
      <c r="J215" s="5">
        <v>10.560942899232591</v>
      </c>
      <c r="K215" s="5">
        <v>5.962500776039545</v>
      </c>
      <c r="L215" s="5">
        <v>8.156944168670865</v>
      </c>
      <c r="M215" s="6">
        <f t="shared" si="3"/>
        <v>0.984251968503937</v>
      </c>
    </row>
    <row r="216" spans="1:13" ht="15">
      <c r="A216" s="7" t="s">
        <v>283</v>
      </c>
      <c r="B216" s="7" t="s">
        <v>297</v>
      </c>
      <c r="C216" s="2">
        <v>9.133333333333333</v>
      </c>
      <c r="D216" s="2">
        <v>106</v>
      </c>
      <c r="E216" s="2">
        <v>14.61903287830264</v>
      </c>
      <c r="F216" s="2">
        <v>149</v>
      </c>
      <c r="G216" s="2">
        <v>18.187240401616787</v>
      </c>
      <c r="H216" s="2">
        <v>50</v>
      </c>
      <c r="I216" s="5">
        <v>4.423316186235582</v>
      </c>
      <c r="J216" s="5">
        <v>10.195716692067059</v>
      </c>
      <c r="K216" s="5">
        <v>9.41488137378331</v>
      </c>
      <c r="L216" s="5">
        <v>8.772359027833483</v>
      </c>
      <c r="M216" s="6">
        <f t="shared" si="3"/>
        <v>1.4056603773584906</v>
      </c>
    </row>
    <row r="217" spans="1:13" ht="15">
      <c r="A217" s="7" t="s">
        <v>283</v>
      </c>
      <c r="B217" s="7" t="s">
        <v>298</v>
      </c>
      <c r="C217" s="2">
        <v>12.2</v>
      </c>
      <c r="D217" s="2">
        <v>200</v>
      </c>
      <c r="E217" s="2">
        <v>21.76498526420123</v>
      </c>
      <c r="F217" s="2">
        <v>199</v>
      </c>
      <c r="G217" s="2">
        <v>19.911294763682502</v>
      </c>
      <c r="H217" s="2">
        <v>146</v>
      </c>
      <c r="I217" s="5">
        <v>14.719925690845148</v>
      </c>
      <c r="J217" s="5">
        <v>7.045059573356082</v>
      </c>
      <c r="K217" s="5">
        <v>13.684125425536685</v>
      </c>
      <c r="L217" s="5">
        <v>6.227169338145818</v>
      </c>
      <c r="M217" s="6">
        <f t="shared" si="3"/>
        <v>0.995</v>
      </c>
    </row>
    <row r="218" spans="1:13" ht="15">
      <c r="A218" s="7" t="s">
        <v>283</v>
      </c>
      <c r="B218" s="7" t="s">
        <v>299</v>
      </c>
      <c r="C218" s="2">
        <v>12.2</v>
      </c>
      <c r="D218" s="2">
        <v>245</v>
      </c>
      <c r="E218" s="2">
        <v>26.918058740973922</v>
      </c>
      <c r="F218" s="2">
        <v>190</v>
      </c>
      <c r="G218" s="2">
        <v>17.874014332068498</v>
      </c>
      <c r="H218" s="2">
        <v>50</v>
      </c>
      <c r="I218" s="5">
        <v>12.674476094112588</v>
      </c>
      <c r="J218" s="5">
        <v>14.243582646861336</v>
      </c>
      <c r="K218" s="5">
        <v>6.171415291764544</v>
      </c>
      <c r="L218" s="5">
        <v>11.702599040303959</v>
      </c>
      <c r="M218" s="6">
        <f t="shared" si="3"/>
        <v>0.7755102040816326</v>
      </c>
    </row>
    <row r="219" spans="1:13" ht="15">
      <c r="A219" s="7" t="s">
        <v>283</v>
      </c>
      <c r="B219" s="7" t="s">
        <v>300</v>
      </c>
      <c r="C219" s="2">
        <v>12.166666666666666</v>
      </c>
      <c r="D219" s="2">
        <v>300</v>
      </c>
      <c r="E219" s="2">
        <v>32.16434864241498</v>
      </c>
      <c r="F219" s="2">
        <v>272</v>
      </c>
      <c r="G219" s="2">
        <v>29.708066961143526</v>
      </c>
      <c r="H219" s="2">
        <v>152</v>
      </c>
      <c r="I219" s="5">
        <v>25.846157608046685</v>
      </c>
      <c r="J219" s="5">
        <v>6.318191034368298</v>
      </c>
      <c r="K219" s="5">
        <v>22.813868600767904</v>
      </c>
      <c r="L219" s="5">
        <v>6.894198360375624</v>
      </c>
      <c r="M219" s="6">
        <f t="shared" si="3"/>
        <v>0.9066666666666666</v>
      </c>
    </row>
    <row r="220" spans="1:13" ht="15">
      <c r="A220" s="7" t="s">
        <v>283</v>
      </c>
      <c r="B220" s="7" t="s">
        <v>301</v>
      </c>
      <c r="C220" s="2">
        <v>12.166666666666666</v>
      </c>
      <c r="D220" s="2">
        <v>154</v>
      </c>
      <c r="E220" s="2">
        <v>19.772673412912162</v>
      </c>
      <c r="F220" s="2">
        <v>110</v>
      </c>
      <c r="G220" s="2">
        <v>12.57692015216484</v>
      </c>
      <c r="H220" s="2">
        <v>101</v>
      </c>
      <c r="I220" s="5">
        <v>15.197042468256365</v>
      </c>
      <c r="J220" s="5">
        <v>4.575630944655803</v>
      </c>
      <c r="K220" s="5">
        <v>8.16567276915287</v>
      </c>
      <c r="L220" s="5">
        <v>4.411247383011967</v>
      </c>
      <c r="M220" s="6">
        <f t="shared" si="3"/>
        <v>0.7142857142857143</v>
      </c>
    </row>
    <row r="221" spans="1:13" ht="15">
      <c r="A221" s="7" t="s">
        <v>283</v>
      </c>
      <c r="B221" s="7" t="s">
        <v>302</v>
      </c>
      <c r="C221" s="2">
        <v>12.2</v>
      </c>
      <c r="D221" s="2">
        <v>158</v>
      </c>
      <c r="E221" s="2">
        <v>22.263168477182834</v>
      </c>
      <c r="F221" s="2">
        <v>151</v>
      </c>
      <c r="G221" s="2">
        <v>20.078267648016997</v>
      </c>
      <c r="H221" s="2">
        <v>88</v>
      </c>
      <c r="I221" s="5">
        <v>13.312391388356037</v>
      </c>
      <c r="J221" s="5">
        <v>8.950777088826795</v>
      </c>
      <c r="K221" s="5">
        <v>12.443663458655962</v>
      </c>
      <c r="L221" s="5">
        <v>7.634604189361035</v>
      </c>
      <c r="M221" s="6">
        <f t="shared" si="3"/>
        <v>0.9556962025316456</v>
      </c>
    </row>
    <row r="222" spans="1:13" ht="15">
      <c r="A222" s="8" t="s">
        <v>303</v>
      </c>
      <c r="B222" s="8"/>
      <c r="C222" s="9"/>
      <c r="D222" s="9">
        <v>4970</v>
      </c>
      <c r="E222" s="9">
        <v>596.1527757969926</v>
      </c>
      <c r="F222" s="9">
        <v>4505</v>
      </c>
      <c r="G222" s="9">
        <v>505.3478878382876</v>
      </c>
      <c r="H222" s="9">
        <v>3471</v>
      </c>
      <c r="I222" s="10">
        <v>297.04804494263857</v>
      </c>
      <c r="J222" s="10">
        <v>299.10473085435484</v>
      </c>
      <c r="K222" s="10">
        <v>245.69222708641354</v>
      </c>
      <c r="L222" s="10">
        <v>259.6556607518752</v>
      </c>
      <c r="M222" s="11">
        <f t="shared" si="3"/>
        <v>0.9064386317907445</v>
      </c>
    </row>
    <row r="223" spans="1:13" ht="15">
      <c r="A223" s="1" t="s">
        <v>304</v>
      </c>
      <c r="B223" s="7" t="s">
        <v>305</v>
      </c>
      <c r="C223" s="2">
        <v>12.2</v>
      </c>
      <c r="D223" s="2">
        <v>490</v>
      </c>
      <c r="E223" s="2">
        <v>51.49936012648277</v>
      </c>
      <c r="F223" s="2">
        <v>307</v>
      </c>
      <c r="G223" s="2">
        <v>35.51175362350402</v>
      </c>
      <c r="H223" s="2">
        <v>84</v>
      </c>
      <c r="I223" s="5">
        <v>23.911165067516034</v>
      </c>
      <c r="J223" s="5">
        <v>27.588195058966726</v>
      </c>
      <c r="K223" s="5">
        <v>11.855719427736968</v>
      </c>
      <c r="L223" s="5">
        <v>23.65603419576704</v>
      </c>
      <c r="M223" s="6">
        <f t="shared" si="3"/>
        <v>0.6265306122448979</v>
      </c>
    </row>
    <row r="224" spans="1:13" ht="15">
      <c r="A224" s="7" t="s">
        <v>304</v>
      </c>
      <c r="B224" s="7" t="s">
        <v>306</v>
      </c>
      <c r="C224" s="2">
        <v>12.2</v>
      </c>
      <c r="D224" s="2">
        <v>480</v>
      </c>
      <c r="E224" s="2">
        <v>46.74076062924959</v>
      </c>
      <c r="F224" s="2">
        <v>289</v>
      </c>
      <c r="G224" s="2">
        <v>30.76702289157742</v>
      </c>
      <c r="H224" s="2">
        <v>149</v>
      </c>
      <c r="I224" s="5">
        <v>23.442642532093707</v>
      </c>
      <c r="J224" s="5">
        <v>23.298118097155875</v>
      </c>
      <c r="K224" s="5">
        <v>10.41435933987609</v>
      </c>
      <c r="L224" s="5">
        <v>20.352663551701326</v>
      </c>
      <c r="M224" s="6">
        <f t="shared" si="3"/>
        <v>0.6020833333333333</v>
      </c>
    </row>
    <row r="225" spans="1:13" ht="15">
      <c r="A225" s="7" t="s">
        <v>304</v>
      </c>
      <c r="B225" s="7" t="s">
        <v>307</v>
      </c>
      <c r="C225" s="2">
        <v>12.2</v>
      </c>
      <c r="D225" s="2">
        <v>467</v>
      </c>
      <c r="E225" s="2">
        <v>47.2790450487856</v>
      </c>
      <c r="F225" s="2">
        <v>303</v>
      </c>
      <c r="G225" s="2">
        <v>32.82915435049574</v>
      </c>
      <c r="H225" s="2">
        <v>120</v>
      </c>
      <c r="I225" s="5">
        <v>22.785893154350735</v>
      </c>
      <c r="J225" s="5">
        <v>24.49315189443486</v>
      </c>
      <c r="K225" s="5">
        <v>11.120221480087462</v>
      </c>
      <c r="L225" s="5">
        <v>21.708932870408283</v>
      </c>
      <c r="M225" s="6">
        <f t="shared" si="3"/>
        <v>0.6488222698072805</v>
      </c>
    </row>
    <row r="226" spans="1:13" ht="15">
      <c r="A226" s="7" t="s">
        <v>304</v>
      </c>
      <c r="B226" s="7" t="s">
        <v>308</v>
      </c>
      <c r="C226" s="2">
        <v>12.2</v>
      </c>
      <c r="D226" s="2">
        <v>512</v>
      </c>
      <c r="E226" s="2">
        <v>51.108796312033924</v>
      </c>
      <c r="F226" s="2">
        <v>282</v>
      </c>
      <c r="G226" s="2">
        <v>30.083063756615783</v>
      </c>
      <c r="H226" s="2">
        <v>102</v>
      </c>
      <c r="I226" s="5">
        <v>25.190584897515045</v>
      </c>
      <c r="J226" s="5">
        <v>25.918211414518886</v>
      </c>
      <c r="K226" s="5">
        <v>9.207869288106632</v>
      </c>
      <c r="L226" s="5">
        <v>20.87519446850915</v>
      </c>
      <c r="M226" s="6">
        <f t="shared" si="3"/>
        <v>0.55078125</v>
      </c>
    </row>
    <row r="227" spans="1:13" ht="15">
      <c r="A227" s="7" t="s">
        <v>304</v>
      </c>
      <c r="B227" s="7" t="s">
        <v>309</v>
      </c>
      <c r="C227" s="2">
        <v>12.2</v>
      </c>
      <c r="D227" s="2">
        <v>507</v>
      </c>
      <c r="E227" s="2">
        <v>50.2442261531721</v>
      </c>
      <c r="F227" s="2">
        <v>308</v>
      </c>
      <c r="G227" s="2">
        <v>33.10985634653449</v>
      </c>
      <c r="H227" s="2">
        <v>74</v>
      </c>
      <c r="I227" s="5">
        <v>25.8360472292085</v>
      </c>
      <c r="J227" s="5">
        <v>24.408178923963586</v>
      </c>
      <c r="K227" s="5">
        <v>11.644748693929023</v>
      </c>
      <c r="L227" s="5">
        <v>21.46510765260546</v>
      </c>
      <c r="M227" s="6">
        <f t="shared" si="3"/>
        <v>0.6074950690335306</v>
      </c>
    </row>
    <row r="228" spans="1:13" ht="15">
      <c r="A228" s="7" t="s">
        <v>304</v>
      </c>
      <c r="B228" s="7" t="s">
        <v>310</v>
      </c>
      <c r="C228" s="2">
        <v>12.2</v>
      </c>
      <c r="D228" s="2">
        <v>527</v>
      </c>
      <c r="E228" s="2">
        <v>52.468643920990935</v>
      </c>
      <c r="F228" s="2">
        <v>296</v>
      </c>
      <c r="G228" s="2">
        <v>31.795485131543302</v>
      </c>
      <c r="H228" s="2">
        <v>110</v>
      </c>
      <c r="I228" s="5">
        <v>27.885245901639344</v>
      </c>
      <c r="J228" s="5">
        <v>24.583398019351588</v>
      </c>
      <c r="K228" s="5">
        <v>12.644078723065313</v>
      </c>
      <c r="L228" s="5">
        <v>19.15140640847799</v>
      </c>
      <c r="M228" s="6">
        <f t="shared" si="3"/>
        <v>0.5616698292220114</v>
      </c>
    </row>
    <row r="229" spans="1:13" ht="15">
      <c r="A229" s="7" t="s">
        <v>304</v>
      </c>
      <c r="B229" s="7" t="s">
        <v>311</v>
      </c>
      <c r="C229" s="2">
        <v>12.2</v>
      </c>
      <c r="D229" s="2">
        <v>165</v>
      </c>
      <c r="E229" s="2">
        <v>17.830737238729544</v>
      </c>
      <c r="F229" s="2">
        <v>111</v>
      </c>
      <c r="G229" s="2">
        <v>13.393149876946895</v>
      </c>
      <c r="H229" s="2">
        <v>60</v>
      </c>
      <c r="I229" s="5">
        <v>12.408772273556288</v>
      </c>
      <c r="J229" s="5">
        <v>5.421964965173257</v>
      </c>
      <c r="K229" s="5">
        <v>8.75347639078643</v>
      </c>
      <c r="L229" s="5">
        <v>4.639673486160467</v>
      </c>
      <c r="M229" s="6">
        <f t="shared" si="3"/>
        <v>0.6727272727272727</v>
      </c>
    </row>
    <row r="230" spans="1:13" ht="15">
      <c r="A230" s="7" t="s">
        <v>304</v>
      </c>
      <c r="B230" s="7" t="s">
        <v>312</v>
      </c>
      <c r="C230" s="2">
        <v>12.2</v>
      </c>
      <c r="D230" s="2">
        <v>142</v>
      </c>
      <c r="E230" s="2">
        <v>15.743129973346212</v>
      </c>
      <c r="F230" s="2">
        <v>151</v>
      </c>
      <c r="G230" s="2">
        <v>15.814794818520578</v>
      </c>
      <c r="H230" s="2">
        <v>69</v>
      </c>
      <c r="I230" s="5">
        <v>8.250659530468372</v>
      </c>
      <c r="J230" s="5">
        <v>7.492470442877842</v>
      </c>
      <c r="K230" s="5">
        <v>8.491815901066465</v>
      </c>
      <c r="L230" s="5">
        <v>7.322978917454114</v>
      </c>
      <c r="M230" s="6">
        <f t="shared" si="3"/>
        <v>1.0633802816901408</v>
      </c>
    </row>
    <row r="231" spans="1:13" ht="15">
      <c r="A231" s="7" t="s">
        <v>304</v>
      </c>
      <c r="B231" s="7" t="s">
        <v>313</v>
      </c>
      <c r="C231" s="2">
        <v>12.2</v>
      </c>
      <c r="D231" s="2">
        <v>188</v>
      </c>
      <c r="E231" s="2">
        <v>17.862142788251074</v>
      </c>
      <c r="F231" s="2">
        <v>152</v>
      </c>
      <c r="G231" s="2">
        <v>15.022213326782786</v>
      </c>
      <c r="H231" s="2">
        <v>73</v>
      </c>
      <c r="I231" s="5">
        <v>12.298480363719086</v>
      </c>
      <c r="J231" s="5">
        <v>5.56366242453199</v>
      </c>
      <c r="K231" s="5">
        <v>9.785823629523524</v>
      </c>
      <c r="L231" s="5">
        <v>5.236389697259262</v>
      </c>
      <c r="M231" s="6">
        <f t="shared" si="3"/>
        <v>0.8085106382978723</v>
      </c>
    </row>
    <row r="232" spans="1:13" ht="15">
      <c r="A232" s="7" t="s">
        <v>304</v>
      </c>
      <c r="B232" s="7" t="s">
        <v>314</v>
      </c>
      <c r="C232" s="2">
        <v>9.133333333333333</v>
      </c>
      <c r="D232" s="2">
        <v>443</v>
      </c>
      <c r="E232" s="2">
        <v>67.56212623707201</v>
      </c>
      <c r="F232" s="2">
        <v>320</v>
      </c>
      <c r="G232" s="2">
        <v>48.16752863339688</v>
      </c>
      <c r="H232" s="2">
        <v>324</v>
      </c>
      <c r="I232" s="5">
        <v>33.95008610329273</v>
      </c>
      <c r="J232" s="5">
        <v>33.61204013377926</v>
      </c>
      <c r="K232" s="5">
        <v>17.834177024207776</v>
      </c>
      <c r="L232" s="5">
        <v>30.3333516091891</v>
      </c>
      <c r="M232" s="6">
        <f t="shared" si="3"/>
        <v>0.7223476297968398</v>
      </c>
    </row>
    <row r="233" spans="1:13" ht="15">
      <c r="A233" s="7" t="s">
        <v>304</v>
      </c>
      <c r="B233" s="7" t="s">
        <v>315</v>
      </c>
      <c r="C233" s="2">
        <v>12.2</v>
      </c>
      <c r="D233" s="2">
        <v>604</v>
      </c>
      <c r="E233" s="2">
        <v>61.64438534188498</v>
      </c>
      <c r="F233" s="2">
        <v>482</v>
      </c>
      <c r="G233" s="2">
        <v>49.57469320353496</v>
      </c>
      <c r="H233" s="2">
        <v>236</v>
      </c>
      <c r="I233" s="5">
        <v>28.469940257389986</v>
      </c>
      <c r="J233" s="5">
        <v>33.174445084494984</v>
      </c>
      <c r="K233" s="5">
        <v>17.928116971498984</v>
      </c>
      <c r="L233" s="5">
        <v>31.646576232035965</v>
      </c>
      <c r="M233" s="6">
        <f t="shared" si="3"/>
        <v>0.7980132450331126</v>
      </c>
    </row>
    <row r="234" spans="1:13" ht="15">
      <c r="A234" s="7" t="s">
        <v>304</v>
      </c>
      <c r="B234" s="7" t="s">
        <v>316</v>
      </c>
      <c r="C234" s="2">
        <v>12.2</v>
      </c>
      <c r="D234" s="2">
        <v>218</v>
      </c>
      <c r="E234" s="2">
        <v>24.241070726725034</v>
      </c>
      <c r="F234" s="2">
        <v>193</v>
      </c>
      <c r="G234" s="2">
        <v>21.055544427738266</v>
      </c>
      <c r="H234" s="2">
        <v>38</v>
      </c>
      <c r="I234" s="5">
        <v>13.291955195072084</v>
      </c>
      <c r="J234" s="5">
        <v>10.949115531652952</v>
      </c>
      <c r="K234" s="5">
        <v>10.651588618757513</v>
      </c>
      <c r="L234" s="5">
        <v>10.403955808980756</v>
      </c>
      <c r="M234" s="6">
        <f t="shared" si="3"/>
        <v>0.8853211009174312</v>
      </c>
    </row>
    <row r="235" spans="1:13" ht="15">
      <c r="A235" s="7" t="s">
        <v>304</v>
      </c>
      <c r="B235" s="7" t="s">
        <v>317</v>
      </c>
      <c r="C235" s="2">
        <v>12.2</v>
      </c>
      <c r="D235" s="2">
        <v>133</v>
      </c>
      <c r="E235" s="2">
        <v>14.605032255412826</v>
      </c>
      <c r="F235" s="2">
        <v>130</v>
      </c>
      <c r="G235" s="2">
        <v>14.010800041689537</v>
      </c>
      <c r="H235" s="2">
        <v>22</v>
      </c>
      <c r="I235" s="5">
        <v>5.218392807903815</v>
      </c>
      <c r="J235" s="5">
        <v>9.386639447509012</v>
      </c>
      <c r="K235" s="5">
        <v>5.495702096156806</v>
      </c>
      <c r="L235" s="5">
        <v>8.515097945532728</v>
      </c>
      <c r="M235" s="6">
        <f t="shared" si="3"/>
        <v>0.9774436090225563</v>
      </c>
    </row>
    <row r="236" spans="1:13" ht="15">
      <c r="A236" s="8" t="s">
        <v>318</v>
      </c>
      <c r="B236" s="8"/>
      <c r="C236" s="9"/>
      <c r="D236" s="9">
        <v>4876</v>
      </c>
      <c r="E236" s="9">
        <v>518.8294567521368</v>
      </c>
      <c r="F236" s="9">
        <v>3324</v>
      </c>
      <c r="G236" s="9">
        <v>371.1350604288808</v>
      </c>
      <c r="H236" s="9">
        <v>1461</v>
      </c>
      <c r="I236" s="10">
        <v>262.9398653137257</v>
      </c>
      <c r="J236" s="10">
        <v>255.88959143841083</v>
      </c>
      <c r="K236" s="10">
        <v>145.82769758479898</v>
      </c>
      <c r="L236" s="10">
        <v>225.3073628440816</v>
      </c>
      <c r="M236" s="11">
        <f t="shared" si="3"/>
        <v>0.6817063166529943</v>
      </c>
    </row>
    <row r="237" spans="1:13" ht="15">
      <c r="A237" s="1" t="s">
        <v>36</v>
      </c>
      <c r="B237" s="7" t="s">
        <v>319</v>
      </c>
      <c r="C237" s="2">
        <v>9.133333333333333</v>
      </c>
      <c r="D237" s="2">
        <v>963</v>
      </c>
      <c r="E237" s="2">
        <v>106.81469900208684</v>
      </c>
      <c r="F237" s="2">
        <v>853</v>
      </c>
      <c r="G237" s="2">
        <v>108.42454243136308</v>
      </c>
      <c r="H237" s="2">
        <v>294</v>
      </c>
      <c r="I237" s="5">
        <v>25.016752423118348</v>
      </c>
      <c r="J237" s="5">
        <v>81.79794657896849</v>
      </c>
      <c r="K237" s="5">
        <v>30.239734538525973</v>
      </c>
      <c r="L237" s="5">
        <v>78.1848078928371</v>
      </c>
      <c r="M237" s="6">
        <f t="shared" si="3"/>
        <v>0.885773624091381</v>
      </c>
    </row>
    <row r="238" spans="1:13" ht="15">
      <c r="A238" s="7" t="s">
        <v>36</v>
      </c>
      <c r="B238" s="7" t="s">
        <v>320</v>
      </c>
      <c r="C238" s="2">
        <v>9.133333333333333</v>
      </c>
      <c r="D238" s="2">
        <v>1054</v>
      </c>
      <c r="E238" s="2">
        <v>116.66092239749575</v>
      </c>
      <c r="F238" s="2">
        <v>811</v>
      </c>
      <c r="G238" s="2">
        <v>89.89174685603348</v>
      </c>
      <c r="H238" s="2">
        <v>253</v>
      </c>
      <c r="I238" s="5">
        <v>34.269474691875075</v>
      </c>
      <c r="J238" s="5">
        <v>82.39144770562066</v>
      </c>
      <c r="K238" s="5">
        <v>10.565394280244107</v>
      </c>
      <c r="L238" s="5">
        <v>79.32635257578937</v>
      </c>
      <c r="M238" s="6">
        <f t="shared" si="3"/>
        <v>0.7694497153700189</v>
      </c>
    </row>
    <row r="239" spans="1:13" ht="15">
      <c r="A239" s="7" t="s">
        <v>36</v>
      </c>
      <c r="B239" s="7" t="s">
        <v>321</v>
      </c>
      <c r="C239" s="2">
        <v>12.2</v>
      </c>
      <c r="D239" s="2">
        <v>1101</v>
      </c>
      <c r="E239" s="2">
        <v>93.6781934031756</v>
      </c>
      <c r="F239" s="2">
        <v>948</v>
      </c>
      <c r="G239" s="2">
        <v>80.51336162056047</v>
      </c>
      <c r="H239" s="2">
        <v>152</v>
      </c>
      <c r="I239" s="5">
        <v>22.729381986509576</v>
      </c>
      <c r="J239" s="5">
        <v>70.94881141666602</v>
      </c>
      <c r="K239" s="5">
        <v>11.6128493744317</v>
      </c>
      <c r="L239" s="5">
        <v>68.90051224612878</v>
      </c>
      <c r="M239" s="6">
        <f t="shared" si="3"/>
        <v>0.8610354223433242</v>
      </c>
    </row>
    <row r="240" spans="1:13" ht="15">
      <c r="A240" s="7" t="s">
        <v>36</v>
      </c>
      <c r="B240" s="7" t="s">
        <v>322</v>
      </c>
      <c r="C240" s="2">
        <v>12.2</v>
      </c>
      <c r="D240" s="2">
        <v>1111</v>
      </c>
      <c r="E240" s="2">
        <v>106.55118236540243</v>
      </c>
      <c r="F240" s="2">
        <v>948</v>
      </c>
      <c r="G240" s="2">
        <v>92.94631004469048</v>
      </c>
      <c r="H240" s="2">
        <v>139</v>
      </c>
      <c r="I240" s="5">
        <v>21.58152011922504</v>
      </c>
      <c r="J240" s="5">
        <v>84.96966224617739</v>
      </c>
      <c r="K240" s="5">
        <v>10.216393442622952</v>
      </c>
      <c r="L240" s="5">
        <v>82.72991660206752</v>
      </c>
      <c r="M240" s="6">
        <f t="shared" si="3"/>
        <v>0.8532853285328533</v>
      </c>
    </row>
    <row r="241" spans="1:13" ht="15">
      <c r="A241" s="7" t="s">
        <v>36</v>
      </c>
      <c r="B241" s="7" t="s">
        <v>323</v>
      </c>
      <c r="C241" s="2">
        <v>12.2</v>
      </c>
      <c r="D241" s="2">
        <v>1287</v>
      </c>
      <c r="E241" s="2">
        <v>108.2090793027358</v>
      </c>
      <c r="F241" s="2">
        <v>1232</v>
      </c>
      <c r="G241" s="2">
        <v>103.7299012831964</v>
      </c>
      <c r="H241" s="2">
        <v>147</v>
      </c>
      <c r="I241" s="5">
        <v>21.805728555122712</v>
      </c>
      <c r="J241" s="5">
        <v>86.40335074761305</v>
      </c>
      <c r="K241" s="5">
        <v>23.31015709296037</v>
      </c>
      <c r="L241" s="5">
        <v>80.41974419023599</v>
      </c>
      <c r="M241" s="6">
        <f t="shared" si="3"/>
        <v>0.9572649572649573</v>
      </c>
    </row>
    <row r="242" spans="1:13" ht="15">
      <c r="A242" s="7" t="s">
        <v>36</v>
      </c>
      <c r="B242" s="7" t="s">
        <v>324</v>
      </c>
      <c r="C242" s="2">
        <v>8.133333333333333</v>
      </c>
      <c r="D242" s="2">
        <v>777</v>
      </c>
      <c r="E242" s="2">
        <v>182.76147963307864</v>
      </c>
      <c r="F242" s="2">
        <v>727</v>
      </c>
      <c r="G242" s="2">
        <v>174.60721162601143</v>
      </c>
      <c r="H242" s="2">
        <v>121</v>
      </c>
      <c r="I242" s="5">
        <v>21.02764105276004</v>
      </c>
      <c r="J242" s="5">
        <v>161.7338385803186</v>
      </c>
      <c r="K242" s="5">
        <v>14.89596469104666</v>
      </c>
      <c r="L242" s="5">
        <v>159.7112469349648</v>
      </c>
      <c r="M242" s="6">
        <f t="shared" si="3"/>
        <v>0.9356499356499357</v>
      </c>
    </row>
    <row r="243" spans="1:13" ht="15">
      <c r="A243" s="7" t="s">
        <v>36</v>
      </c>
      <c r="B243" s="7" t="s">
        <v>325</v>
      </c>
      <c r="C243" s="2">
        <v>9.133333333333333</v>
      </c>
      <c r="D243" s="2">
        <v>1075</v>
      </c>
      <c r="E243" s="2">
        <v>119.82585062482377</v>
      </c>
      <c r="F243" s="2">
        <v>865</v>
      </c>
      <c r="G243" s="2">
        <v>96.63118670233406</v>
      </c>
      <c r="H243" s="2">
        <v>241</v>
      </c>
      <c r="I243" s="5">
        <v>34.705649000317365</v>
      </c>
      <c r="J243" s="5">
        <v>85.12020162450641</v>
      </c>
      <c r="K243" s="5">
        <v>16.201999365280866</v>
      </c>
      <c r="L243" s="5">
        <v>80.4291873370532</v>
      </c>
      <c r="M243" s="6">
        <f t="shared" si="3"/>
        <v>0.8046511627906977</v>
      </c>
    </row>
    <row r="244" spans="1:13" ht="15">
      <c r="A244" s="7" t="s">
        <v>36</v>
      </c>
      <c r="B244" s="7" t="s">
        <v>326</v>
      </c>
      <c r="C244" s="2">
        <v>12.2</v>
      </c>
      <c r="D244" s="2">
        <v>1219</v>
      </c>
      <c r="E244" s="2">
        <v>103.91715683398861</v>
      </c>
      <c r="F244" s="2">
        <v>1024</v>
      </c>
      <c r="G244" s="2">
        <v>87.60796260567608</v>
      </c>
      <c r="H244" s="2">
        <v>265</v>
      </c>
      <c r="I244" s="5">
        <v>27.762361486784126</v>
      </c>
      <c r="J244" s="5">
        <v>76.15479534720448</v>
      </c>
      <c r="K244" s="5">
        <v>13.22844440470383</v>
      </c>
      <c r="L244" s="5">
        <v>74.37951820097223</v>
      </c>
      <c r="M244" s="6">
        <f t="shared" si="3"/>
        <v>0.8400328137817884</v>
      </c>
    </row>
    <row r="245" spans="1:13" ht="15">
      <c r="A245" s="7" t="s">
        <v>36</v>
      </c>
      <c r="B245" s="7" t="s">
        <v>327</v>
      </c>
      <c r="C245" s="2">
        <v>9.133333333333333</v>
      </c>
      <c r="D245" s="2">
        <v>903</v>
      </c>
      <c r="E245" s="2">
        <v>99.96232019745243</v>
      </c>
      <c r="F245" s="2">
        <v>786</v>
      </c>
      <c r="G245" s="2">
        <v>87.26369418543646</v>
      </c>
      <c r="H245" s="2">
        <v>202</v>
      </c>
      <c r="I245" s="5">
        <v>18.885970437364477</v>
      </c>
      <c r="J245" s="5">
        <v>81.07634976008795</v>
      </c>
      <c r="K245" s="5">
        <v>14.180045155275502</v>
      </c>
      <c r="L245" s="5">
        <v>73.08364903016094</v>
      </c>
      <c r="M245" s="6">
        <f t="shared" si="3"/>
        <v>0.8704318936877077</v>
      </c>
    </row>
    <row r="246" spans="1:13" ht="15">
      <c r="A246" s="7" t="s">
        <v>36</v>
      </c>
      <c r="B246" s="7" t="s">
        <v>328</v>
      </c>
      <c r="C246" s="2">
        <v>12.2</v>
      </c>
      <c r="D246" s="2">
        <v>1141</v>
      </c>
      <c r="E246" s="2">
        <v>95.76282705177933</v>
      </c>
      <c r="F246" s="2">
        <v>1043</v>
      </c>
      <c r="G246" s="2">
        <v>87.05462392205087</v>
      </c>
      <c r="H246" s="2">
        <v>124</v>
      </c>
      <c r="I246" s="5">
        <v>24.939551966209127</v>
      </c>
      <c r="J246" s="5">
        <v>70.82327508557017</v>
      </c>
      <c r="K246" s="5">
        <v>17.706758672546272</v>
      </c>
      <c r="L246" s="5">
        <v>69.34786524950461</v>
      </c>
      <c r="M246" s="6">
        <f t="shared" si="3"/>
        <v>0.9141104294478528</v>
      </c>
    </row>
    <row r="247" spans="1:13" ht="15">
      <c r="A247" s="7" t="s">
        <v>36</v>
      </c>
      <c r="B247" s="7" t="s">
        <v>329</v>
      </c>
      <c r="C247" s="2">
        <v>12.2</v>
      </c>
      <c r="D247" s="2">
        <v>1159</v>
      </c>
      <c r="E247" s="2">
        <v>96.87903546916381</v>
      </c>
      <c r="F247" s="2">
        <v>969</v>
      </c>
      <c r="G247" s="2">
        <v>80.35292893136801</v>
      </c>
      <c r="H247" s="2">
        <v>243</v>
      </c>
      <c r="I247" s="5">
        <v>23.437303466312734</v>
      </c>
      <c r="J247" s="5">
        <v>73.44173200285105</v>
      </c>
      <c r="K247" s="5">
        <v>11.911196928516956</v>
      </c>
      <c r="L247" s="5">
        <v>68.44173200285104</v>
      </c>
      <c r="M247" s="6">
        <f t="shared" si="3"/>
        <v>0.8360655737704918</v>
      </c>
    </row>
    <row r="248" spans="1:13" ht="15">
      <c r="A248" s="7" t="s">
        <v>36</v>
      </c>
      <c r="B248" s="7" t="s">
        <v>330</v>
      </c>
      <c r="C248" s="2">
        <v>12.2</v>
      </c>
      <c r="D248" s="2">
        <v>575</v>
      </c>
      <c r="E248" s="2">
        <v>118.68483319958729</v>
      </c>
      <c r="F248" s="2">
        <v>417</v>
      </c>
      <c r="G248" s="2">
        <v>103.92052210085</v>
      </c>
      <c r="H248" s="2">
        <v>96</v>
      </c>
      <c r="I248" s="5">
        <v>24.069448584202686</v>
      </c>
      <c r="J248" s="5">
        <v>94.61538461538463</v>
      </c>
      <c r="K248" s="5">
        <v>11.283159463487333</v>
      </c>
      <c r="L248" s="5">
        <v>92.63736263736266</v>
      </c>
      <c r="M248" s="6">
        <f t="shared" si="3"/>
        <v>0.7252173913043478</v>
      </c>
    </row>
    <row r="249" spans="1:13" ht="15">
      <c r="A249" s="7" t="s">
        <v>36</v>
      </c>
      <c r="B249" s="7" t="s">
        <v>331</v>
      </c>
      <c r="C249" s="2">
        <v>12.2</v>
      </c>
      <c r="D249" s="2">
        <v>1105</v>
      </c>
      <c r="E249" s="2">
        <v>99.06972686254788</v>
      </c>
      <c r="F249" s="2">
        <v>1036</v>
      </c>
      <c r="G249" s="2">
        <v>92.02135197375964</v>
      </c>
      <c r="H249" s="2">
        <v>115</v>
      </c>
      <c r="I249" s="5">
        <v>22.75794214805559</v>
      </c>
      <c r="J249" s="5">
        <v>76.31178471449226</v>
      </c>
      <c r="K249" s="5">
        <v>18.0034569761079</v>
      </c>
      <c r="L249" s="5">
        <v>74.01789499765174</v>
      </c>
      <c r="M249" s="6">
        <f t="shared" si="3"/>
        <v>0.9375565610859729</v>
      </c>
    </row>
    <row r="250" spans="1:13" ht="15">
      <c r="A250" s="7" t="s">
        <v>36</v>
      </c>
      <c r="B250" s="7" t="s">
        <v>332</v>
      </c>
      <c r="C250" s="2">
        <v>12.2</v>
      </c>
      <c r="D250" s="2">
        <v>1055</v>
      </c>
      <c r="E250" s="2">
        <v>90.37629228135712</v>
      </c>
      <c r="F250" s="2">
        <v>958</v>
      </c>
      <c r="G250" s="2">
        <v>81.41294617903442</v>
      </c>
      <c r="H250" s="2">
        <v>214</v>
      </c>
      <c r="I250" s="5">
        <v>22.72900778334756</v>
      </c>
      <c r="J250" s="5">
        <v>67.64728449800957</v>
      </c>
      <c r="K250" s="5">
        <v>13.53126421194228</v>
      </c>
      <c r="L250" s="5">
        <v>67.8816819670921</v>
      </c>
      <c r="M250" s="6">
        <f t="shared" si="3"/>
        <v>0.9080568720379147</v>
      </c>
    </row>
    <row r="251" spans="1:13" ht="15">
      <c r="A251" s="7" t="s">
        <v>36</v>
      </c>
      <c r="B251" s="7" t="s">
        <v>333</v>
      </c>
      <c r="C251" s="2">
        <v>12.2</v>
      </c>
      <c r="D251" s="2">
        <v>1251</v>
      </c>
      <c r="E251" s="2">
        <v>107.04050818361861</v>
      </c>
      <c r="F251" s="2">
        <v>1001</v>
      </c>
      <c r="G251" s="2">
        <v>86.05967561372974</v>
      </c>
      <c r="H251" s="2">
        <v>428</v>
      </c>
      <c r="I251" s="5">
        <v>29.016393442622956</v>
      </c>
      <c r="J251" s="5">
        <v>78.02411474099567</v>
      </c>
      <c r="K251" s="5">
        <v>11.967213114754102</v>
      </c>
      <c r="L251" s="5">
        <v>74.09246249897566</v>
      </c>
      <c r="M251" s="6">
        <f t="shared" si="3"/>
        <v>0.8001598721023181</v>
      </c>
    </row>
    <row r="252" spans="1:13" ht="15">
      <c r="A252" s="7" t="s">
        <v>36</v>
      </c>
      <c r="B252" s="7" t="s">
        <v>334</v>
      </c>
      <c r="C252" s="2">
        <v>12.2</v>
      </c>
      <c r="D252" s="2">
        <v>1333</v>
      </c>
      <c r="E252" s="2">
        <v>112.49960819650772</v>
      </c>
      <c r="F252" s="2">
        <v>1112</v>
      </c>
      <c r="G252" s="2">
        <v>93.97828700166548</v>
      </c>
      <c r="H252" s="2">
        <v>242</v>
      </c>
      <c r="I252" s="5">
        <v>29.747861724875268</v>
      </c>
      <c r="J252" s="5">
        <v>82.75174647163244</v>
      </c>
      <c r="K252" s="5">
        <v>13.357091945830366</v>
      </c>
      <c r="L252" s="5">
        <v>80.62119505583513</v>
      </c>
      <c r="M252" s="6">
        <f t="shared" si="3"/>
        <v>0.8342085521380345</v>
      </c>
    </row>
    <row r="253" spans="1:13" ht="15">
      <c r="A253" s="7" t="s">
        <v>36</v>
      </c>
      <c r="B253" s="7" t="s">
        <v>335</v>
      </c>
      <c r="C253" s="2">
        <v>12.2</v>
      </c>
      <c r="D253" s="2">
        <v>1149</v>
      </c>
      <c r="E253" s="2">
        <v>104.5511973428032</v>
      </c>
      <c r="F253" s="2">
        <v>1016</v>
      </c>
      <c r="G253" s="2">
        <v>93.51811901699499</v>
      </c>
      <c r="H253" s="2">
        <v>212</v>
      </c>
      <c r="I253" s="5">
        <v>23.303557099938423</v>
      </c>
      <c r="J253" s="5">
        <v>81.24764024286476</v>
      </c>
      <c r="K253" s="5">
        <v>15.108637265674327</v>
      </c>
      <c r="L253" s="5">
        <v>78.40948175132067</v>
      </c>
      <c r="M253" s="6">
        <f t="shared" si="3"/>
        <v>0.8842471714534378</v>
      </c>
    </row>
    <row r="254" spans="1:13" ht="15">
      <c r="A254" s="7" t="s">
        <v>36</v>
      </c>
      <c r="B254" s="7" t="s">
        <v>336</v>
      </c>
      <c r="C254" s="2">
        <v>12.2</v>
      </c>
      <c r="D254" s="2">
        <v>811</v>
      </c>
      <c r="E254" s="2">
        <v>69.69538793533425</v>
      </c>
      <c r="F254" s="2">
        <v>898</v>
      </c>
      <c r="G254" s="2">
        <v>77.12652881835194</v>
      </c>
      <c r="H254" s="2">
        <v>464</v>
      </c>
      <c r="I254" s="5">
        <v>2.788686723112953</v>
      </c>
      <c r="J254" s="5">
        <v>66.90670121222126</v>
      </c>
      <c r="K254" s="5">
        <v>14.269500990812466</v>
      </c>
      <c r="L254" s="5">
        <v>62.857027827539454</v>
      </c>
      <c r="M254" s="6">
        <f t="shared" si="3"/>
        <v>1.1072749691738595</v>
      </c>
    </row>
    <row r="255" spans="1:13" ht="15">
      <c r="A255" s="7" t="s">
        <v>36</v>
      </c>
      <c r="B255" s="7" t="s">
        <v>337</v>
      </c>
      <c r="C255" s="2">
        <v>12.2</v>
      </c>
      <c r="D255" s="2">
        <v>799</v>
      </c>
      <c r="E255" s="2">
        <v>70.883886035561</v>
      </c>
      <c r="F255" s="2">
        <v>904</v>
      </c>
      <c r="G255" s="2">
        <v>79.13424551215</v>
      </c>
      <c r="H255" s="2">
        <v>282</v>
      </c>
      <c r="I255" s="5">
        <v>2.706719509998199</v>
      </c>
      <c r="J255" s="5">
        <v>68.17716652556281</v>
      </c>
      <c r="K255" s="5">
        <v>12.460817870653937</v>
      </c>
      <c r="L255" s="5">
        <v>66.67342764149606</v>
      </c>
      <c r="M255" s="6">
        <f t="shared" si="3"/>
        <v>1.1314142678347936</v>
      </c>
    </row>
    <row r="256" spans="1:13" ht="15">
      <c r="A256" s="7" t="s">
        <v>36</v>
      </c>
      <c r="B256" s="7" t="s">
        <v>338</v>
      </c>
      <c r="C256" s="2">
        <v>12.2</v>
      </c>
      <c r="D256" s="2">
        <v>791</v>
      </c>
      <c r="E256" s="2">
        <v>67.68764998365853</v>
      </c>
      <c r="F256" s="2">
        <v>945</v>
      </c>
      <c r="G256" s="2">
        <v>80.61614116460873</v>
      </c>
      <c r="H256" s="2">
        <v>396</v>
      </c>
      <c r="I256" s="5">
        <v>0.1639344262295082</v>
      </c>
      <c r="J256" s="5">
        <v>67.52371555742903</v>
      </c>
      <c r="K256" s="5">
        <v>14.593766888848858</v>
      </c>
      <c r="L256" s="5">
        <v>66.02237427575989</v>
      </c>
      <c r="M256" s="6">
        <f t="shared" si="3"/>
        <v>1.1946902654867257</v>
      </c>
    </row>
    <row r="257" spans="1:13" ht="15">
      <c r="A257" s="7" t="s">
        <v>36</v>
      </c>
      <c r="B257" s="7" t="s">
        <v>339</v>
      </c>
      <c r="C257" s="2">
        <v>12.2</v>
      </c>
      <c r="D257" s="2">
        <v>798</v>
      </c>
      <c r="E257" s="2">
        <v>68.0033609000536</v>
      </c>
      <c r="F257" s="2">
        <v>877</v>
      </c>
      <c r="G257" s="2">
        <v>74.2840742705256</v>
      </c>
      <c r="H257" s="2">
        <v>537</v>
      </c>
      <c r="I257" s="5">
        <v>2.375267284390592</v>
      </c>
      <c r="J257" s="5">
        <v>65.628093615663</v>
      </c>
      <c r="K257" s="5">
        <v>10.653955808980756</v>
      </c>
      <c r="L257" s="5">
        <v>63.63011846154485</v>
      </c>
      <c r="M257" s="6">
        <f t="shared" si="3"/>
        <v>1.0989974937343359</v>
      </c>
    </row>
    <row r="258" spans="1:13" ht="15">
      <c r="A258" s="7" t="s">
        <v>36</v>
      </c>
      <c r="B258" s="7" t="s">
        <v>340</v>
      </c>
      <c r="C258" s="2">
        <v>12.2</v>
      </c>
      <c r="D258" s="2">
        <v>798</v>
      </c>
      <c r="E258" s="2">
        <v>70.19566560768052</v>
      </c>
      <c r="F258" s="2">
        <v>826</v>
      </c>
      <c r="G258" s="2">
        <v>72.82958411125477</v>
      </c>
      <c r="H258" s="2">
        <v>453</v>
      </c>
      <c r="I258" s="5">
        <v>0.4098360655737705</v>
      </c>
      <c r="J258" s="5">
        <v>69.78582954210675</v>
      </c>
      <c r="K258" s="5">
        <v>9.269500990812466</v>
      </c>
      <c r="L258" s="5">
        <v>63.56008312044231</v>
      </c>
      <c r="M258" s="6">
        <f t="shared" si="3"/>
        <v>1.0350877192982457</v>
      </c>
    </row>
    <row r="259" spans="1:13" ht="15">
      <c r="A259" s="7" t="s">
        <v>36</v>
      </c>
      <c r="B259" s="7" t="s">
        <v>341</v>
      </c>
      <c r="C259" s="2">
        <v>12.2</v>
      </c>
      <c r="D259" s="2">
        <v>1099</v>
      </c>
      <c r="E259" s="2">
        <v>94.82871212892597</v>
      </c>
      <c r="F259" s="2">
        <v>904</v>
      </c>
      <c r="G259" s="2">
        <v>78.65464357452956</v>
      </c>
      <c r="H259" s="2">
        <v>166</v>
      </c>
      <c r="I259" s="5">
        <v>21.018545389037193</v>
      </c>
      <c r="J259" s="5">
        <v>73.81016673988876</v>
      </c>
      <c r="K259" s="5">
        <v>12.43970783315046</v>
      </c>
      <c r="L259" s="5">
        <v>66.2149357413791</v>
      </c>
      <c r="M259" s="6">
        <f t="shared" si="3"/>
        <v>0.8225659690627843</v>
      </c>
    </row>
    <row r="260" spans="1:13" ht="15">
      <c r="A260" s="7" t="s">
        <v>36</v>
      </c>
      <c r="B260" s="7" t="s">
        <v>342</v>
      </c>
      <c r="C260" s="2">
        <v>9.133333333333333</v>
      </c>
      <c r="D260" s="2">
        <v>155</v>
      </c>
      <c r="E260" s="2">
        <v>24.23320173954893</v>
      </c>
      <c r="F260" s="2">
        <v>96</v>
      </c>
      <c r="G260" s="2">
        <v>10.951311462260367</v>
      </c>
      <c r="H260" s="2">
        <v>208</v>
      </c>
      <c r="I260" s="5">
        <v>14.343091849439041</v>
      </c>
      <c r="J260" s="5">
        <v>9.89010989010989</v>
      </c>
      <c r="K260" s="5">
        <v>10.951311462260367</v>
      </c>
      <c r="L260" s="5">
        <v>0</v>
      </c>
      <c r="M260" s="6">
        <f t="shared" si="3"/>
        <v>0.6193548387096774</v>
      </c>
    </row>
    <row r="261" spans="1:13" ht="15">
      <c r="A261" s="7" t="s">
        <v>36</v>
      </c>
      <c r="B261" s="7" t="s">
        <v>343</v>
      </c>
      <c r="C261" s="2">
        <v>9.133333333333333</v>
      </c>
      <c r="D261" s="2">
        <v>598</v>
      </c>
      <c r="E261" s="2">
        <v>68.58216411211556</v>
      </c>
      <c r="F261" s="2">
        <v>489</v>
      </c>
      <c r="G261" s="2">
        <v>56.71037040280996</v>
      </c>
      <c r="H261" s="2">
        <v>217</v>
      </c>
      <c r="I261" s="5">
        <v>24.413678197397655</v>
      </c>
      <c r="J261" s="5">
        <v>44.16848591471792</v>
      </c>
      <c r="K261" s="5">
        <v>14.9482634154167</v>
      </c>
      <c r="L261" s="5">
        <v>41.76210698739325</v>
      </c>
      <c r="M261" s="6">
        <f t="shared" si="3"/>
        <v>0.8177257525083612</v>
      </c>
    </row>
    <row r="262" spans="1:13" ht="15">
      <c r="A262" s="7" t="s">
        <v>36</v>
      </c>
      <c r="B262" s="7" t="s">
        <v>344</v>
      </c>
      <c r="C262" s="2">
        <v>11.8</v>
      </c>
      <c r="D262" s="2">
        <v>467</v>
      </c>
      <c r="E262" s="2">
        <v>43.407667064761746</v>
      </c>
      <c r="F262" s="2">
        <v>280</v>
      </c>
      <c r="G262" s="2">
        <v>26.254272675216743</v>
      </c>
      <c r="H262" s="2">
        <v>171</v>
      </c>
      <c r="I262" s="5">
        <v>19.286141575274176</v>
      </c>
      <c r="J262" s="5">
        <v>24.12152548948757</v>
      </c>
      <c r="K262" s="5">
        <v>5.345962113659022</v>
      </c>
      <c r="L262" s="5">
        <v>20.90831056155772</v>
      </c>
      <c r="M262" s="6">
        <f t="shared" si="3"/>
        <v>0.5995717344753747</v>
      </c>
    </row>
    <row r="263" spans="1:13" ht="15">
      <c r="A263" s="7" t="s">
        <v>36</v>
      </c>
      <c r="B263" s="7" t="s">
        <v>345</v>
      </c>
      <c r="C263" s="2">
        <v>12.2</v>
      </c>
      <c r="D263" s="2">
        <v>742</v>
      </c>
      <c r="E263" s="2">
        <v>96.06361564828562</v>
      </c>
      <c r="F263" s="2">
        <v>585</v>
      </c>
      <c r="G263" s="2">
        <v>51.83834512408424</v>
      </c>
      <c r="H263" s="2">
        <v>198</v>
      </c>
      <c r="I263" s="5">
        <v>66.47184604419103</v>
      </c>
      <c r="J263" s="5">
        <v>29.591769604094605</v>
      </c>
      <c r="K263" s="5">
        <v>24.404846756949397</v>
      </c>
      <c r="L263" s="5">
        <v>27.433498367134845</v>
      </c>
      <c r="M263" s="6">
        <f t="shared" si="3"/>
        <v>0.7884097035040432</v>
      </c>
    </row>
    <row r="264" spans="1:13" ht="15">
      <c r="A264" s="7" t="s">
        <v>36</v>
      </c>
      <c r="B264" s="7" t="s">
        <v>346</v>
      </c>
      <c r="C264" s="2">
        <v>12.2</v>
      </c>
      <c r="D264" s="2">
        <v>525</v>
      </c>
      <c r="E264" s="2">
        <v>45.14833858252705</v>
      </c>
      <c r="F264" s="2">
        <v>433</v>
      </c>
      <c r="G264" s="2">
        <v>37.68723715852325</v>
      </c>
      <c r="H264" s="2">
        <v>277</v>
      </c>
      <c r="I264" s="5">
        <v>20.47196231135145</v>
      </c>
      <c r="J264" s="5">
        <v>24.676376271175595</v>
      </c>
      <c r="K264" s="5">
        <v>15.472541215216516</v>
      </c>
      <c r="L264" s="5">
        <v>22.21469594330674</v>
      </c>
      <c r="M264" s="6">
        <f t="shared" si="3"/>
        <v>0.8247619047619048</v>
      </c>
    </row>
    <row r="265" spans="1:13" ht="15">
      <c r="A265" s="7" t="s">
        <v>36</v>
      </c>
      <c r="B265" s="7" t="s">
        <v>347</v>
      </c>
      <c r="C265" s="2">
        <v>8.333333333333334</v>
      </c>
      <c r="D265" s="2">
        <v>606</v>
      </c>
      <c r="E265" s="2">
        <v>80.49709651059261</v>
      </c>
      <c r="F265" s="2">
        <v>556</v>
      </c>
      <c r="G265" s="2">
        <v>68.42881779707528</v>
      </c>
      <c r="H265" s="2">
        <v>118</v>
      </c>
      <c r="I265" s="5">
        <v>30.37592004000439</v>
      </c>
      <c r="J265" s="5">
        <v>50.121176470588225</v>
      </c>
      <c r="K265" s="5">
        <v>19.58881779707529</v>
      </c>
      <c r="L265" s="5">
        <v>48.839999999999996</v>
      </c>
      <c r="M265" s="6">
        <f t="shared" si="3"/>
        <v>0.9174917491749175</v>
      </c>
    </row>
    <row r="266" spans="1:13" ht="15">
      <c r="A266" s="7" t="s">
        <v>36</v>
      </c>
      <c r="B266" s="7" t="s">
        <v>348</v>
      </c>
      <c r="C266" s="2">
        <v>12.2</v>
      </c>
      <c r="D266" s="2">
        <v>796</v>
      </c>
      <c r="E266" s="2">
        <v>72.71150336949107</v>
      </c>
      <c r="F266" s="2">
        <v>698</v>
      </c>
      <c r="G266" s="2">
        <v>63.68701889666288</v>
      </c>
      <c r="H266" s="2">
        <v>199</v>
      </c>
      <c r="I266" s="5">
        <v>21.531281245235544</v>
      </c>
      <c r="J266" s="5">
        <v>51.18022212425551</v>
      </c>
      <c r="K266" s="5">
        <v>20.433684411512324</v>
      </c>
      <c r="L266" s="5">
        <v>43.25333448515056</v>
      </c>
      <c r="M266" s="6">
        <f t="shared" si="3"/>
        <v>0.8768844221105527</v>
      </c>
    </row>
    <row r="267" spans="1:13" ht="15">
      <c r="A267" s="8" t="s">
        <v>49</v>
      </c>
      <c r="B267" s="8"/>
      <c r="C267" s="9"/>
      <c r="D267" s="9">
        <v>27243</v>
      </c>
      <c r="E267" s="9">
        <v>2735.1831619661407</v>
      </c>
      <c r="F267" s="9">
        <v>24237</v>
      </c>
      <c r="G267" s="9">
        <v>2418.1369630628105</v>
      </c>
      <c r="H267" s="9">
        <v>7174</v>
      </c>
      <c r="I267" s="10">
        <v>654.1424566298766</v>
      </c>
      <c r="J267" s="10">
        <v>2081.040705336264</v>
      </c>
      <c r="K267" s="10">
        <v>442.15243847930003</v>
      </c>
      <c r="L267" s="10">
        <v>1975.9845245835088</v>
      </c>
      <c r="M267" s="11">
        <f t="shared" si="3"/>
        <v>0.8896597291047241</v>
      </c>
    </row>
    <row r="268" spans="1:13" ht="15">
      <c r="A268" s="1" t="s">
        <v>349</v>
      </c>
      <c r="B268" s="7" t="s">
        <v>350</v>
      </c>
      <c r="C268" s="2">
        <v>12.2</v>
      </c>
      <c r="D268" s="2">
        <v>343</v>
      </c>
      <c r="E268" s="2">
        <v>40.1293815948841</v>
      </c>
      <c r="F268" s="2">
        <v>290</v>
      </c>
      <c r="G268" s="2">
        <v>32.69470821409524</v>
      </c>
      <c r="H268" s="2">
        <v>28</v>
      </c>
      <c r="I268" s="5">
        <v>7.45731282260149</v>
      </c>
      <c r="J268" s="5">
        <v>32.6720687722826</v>
      </c>
      <c r="K268" s="5">
        <v>5.081125218331205</v>
      </c>
      <c r="L268" s="5">
        <v>27.613582995764038</v>
      </c>
      <c r="M268" s="6">
        <f t="shared" si="3"/>
        <v>0.8454810495626822</v>
      </c>
    </row>
    <row r="269" spans="1:13" ht="15">
      <c r="A269" s="8" t="s">
        <v>351</v>
      </c>
      <c r="B269" s="8"/>
      <c r="C269" s="9"/>
      <c r="D269" s="9">
        <v>343</v>
      </c>
      <c r="E269" s="9">
        <v>40.1293815948841</v>
      </c>
      <c r="F269" s="9">
        <v>290</v>
      </c>
      <c r="G269" s="9">
        <v>32.69470821409524</v>
      </c>
      <c r="H269" s="9">
        <v>28</v>
      </c>
      <c r="I269" s="10">
        <v>7.45731282260149</v>
      </c>
      <c r="J269" s="10">
        <v>32.6720687722826</v>
      </c>
      <c r="K269" s="10">
        <v>5.081125218331205</v>
      </c>
      <c r="L269" s="10">
        <v>27.613582995764038</v>
      </c>
      <c r="M269" s="11">
        <f t="shared" si="3"/>
        <v>0.8454810495626822</v>
      </c>
    </row>
    <row r="270" spans="1:13" ht="15">
      <c r="A270" s="1" t="s">
        <v>352</v>
      </c>
      <c r="B270" s="7" t="s">
        <v>353</v>
      </c>
      <c r="C270" s="2">
        <v>12.2</v>
      </c>
      <c r="D270" s="2">
        <v>561</v>
      </c>
      <c r="E270" s="2">
        <v>56.16122270929151</v>
      </c>
      <c r="F270" s="2">
        <v>540</v>
      </c>
      <c r="G270" s="2">
        <v>55.233514998099245</v>
      </c>
      <c r="H270" s="2">
        <v>147</v>
      </c>
      <c r="I270" s="5">
        <v>29.32161176338394</v>
      </c>
      <c r="J270" s="5">
        <v>26.839610945907573</v>
      </c>
      <c r="K270" s="5">
        <v>30.291993882110795</v>
      </c>
      <c r="L270" s="5">
        <v>24.94152111598845</v>
      </c>
      <c r="M270" s="6">
        <f t="shared" si="3"/>
        <v>0.9625668449197861</v>
      </c>
    </row>
    <row r="271" spans="1:13" ht="15">
      <c r="A271" s="7" t="s">
        <v>352</v>
      </c>
      <c r="B271" s="7" t="s">
        <v>354</v>
      </c>
      <c r="C271" s="2">
        <v>12.2</v>
      </c>
      <c r="D271" s="2">
        <v>686</v>
      </c>
      <c r="E271" s="2">
        <v>60.53429926723002</v>
      </c>
      <c r="F271" s="2">
        <v>400</v>
      </c>
      <c r="G271" s="2">
        <v>36.9331071592667</v>
      </c>
      <c r="H271" s="2">
        <v>104</v>
      </c>
      <c r="I271" s="5">
        <v>35.67107305839092</v>
      </c>
      <c r="J271" s="5">
        <v>24.8632262088391</v>
      </c>
      <c r="K271" s="5">
        <v>15.456276630175367</v>
      </c>
      <c r="L271" s="5">
        <v>21.476830529091327</v>
      </c>
      <c r="M271" s="6">
        <f t="shared" si="3"/>
        <v>0.5830903790087464</v>
      </c>
    </row>
    <row r="272" spans="1:13" ht="15">
      <c r="A272" s="7" t="s">
        <v>352</v>
      </c>
      <c r="B272" s="7" t="s">
        <v>355</v>
      </c>
      <c r="C272" s="2">
        <v>9.133333333333333</v>
      </c>
      <c r="D272" s="2">
        <v>276</v>
      </c>
      <c r="E272" s="2">
        <v>34.50546823149307</v>
      </c>
      <c r="F272" s="2">
        <v>253</v>
      </c>
      <c r="G272" s="2">
        <v>31.348092517009636</v>
      </c>
      <c r="H272" s="2">
        <v>149</v>
      </c>
      <c r="I272" s="5">
        <v>9.557837150444055</v>
      </c>
      <c r="J272" s="5">
        <v>24.947631081049018</v>
      </c>
      <c r="K272" s="5">
        <v>10.300393037619315</v>
      </c>
      <c r="L272" s="5">
        <v>21.04769947939032</v>
      </c>
      <c r="M272" s="6">
        <f t="shared" si="3"/>
        <v>0.9166666666666666</v>
      </c>
    </row>
    <row r="273" spans="1:13" ht="15">
      <c r="A273" s="7" t="s">
        <v>352</v>
      </c>
      <c r="B273" s="7" t="s">
        <v>356</v>
      </c>
      <c r="C273" s="2">
        <v>12.2</v>
      </c>
      <c r="D273" s="2">
        <v>381</v>
      </c>
      <c r="E273" s="2">
        <v>34.11510047979396</v>
      </c>
      <c r="F273" s="2">
        <v>367</v>
      </c>
      <c r="G273" s="2">
        <v>32.49917250445472</v>
      </c>
      <c r="H273" s="2">
        <v>154</v>
      </c>
      <c r="I273" s="5">
        <v>8.717847905355386</v>
      </c>
      <c r="J273" s="5">
        <v>25.397252574438582</v>
      </c>
      <c r="K273" s="5">
        <v>10.248301417381231</v>
      </c>
      <c r="L273" s="5">
        <v>22.25087108707349</v>
      </c>
      <c r="M273" s="6">
        <f aca="true" t="shared" si="4" ref="M273:M338">+F273/D273</f>
        <v>0.963254593175853</v>
      </c>
    </row>
    <row r="274" spans="1:13" ht="15">
      <c r="A274" s="7" t="s">
        <v>352</v>
      </c>
      <c r="B274" s="7" t="s">
        <v>357</v>
      </c>
      <c r="C274" s="2">
        <v>12.2</v>
      </c>
      <c r="D274" s="2">
        <v>384</v>
      </c>
      <c r="E274" s="2">
        <v>40.03045151569742</v>
      </c>
      <c r="F274" s="2">
        <v>278</v>
      </c>
      <c r="G274" s="2">
        <v>30.493912644732315</v>
      </c>
      <c r="H274" s="2">
        <v>153</v>
      </c>
      <c r="I274" s="5">
        <v>18.742785083768695</v>
      </c>
      <c r="J274" s="5">
        <v>21.287666431928727</v>
      </c>
      <c r="K274" s="5">
        <v>11.806285517760928</v>
      </c>
      <c r="L274" s="5">
        <v>18.68762712697139</v>
      </c>
      <c r="M274" s="6">
        <f t="shared" si="4"/>
        <v>0.7239583333333334</v>
      </c>
    </row>
    <row r="275" spans="1:13" ht="15">
      <c r="A275" s="7" t="s">
        <v>352</v>
      </c>
      <c r="B275" s="7" t="s">
        <v>358</v>
      </c>
      <c r="C275" s="2">
        <v>12.2</v>
      </c>
      <c r="D275" s="2">
        <v>143</v>
      </c>
      <c r="E275" s="2">
        <v>13.236713535929503</v>
      </c>
      <c r="F275" s="2">
        <v>81</v>
      </c>
      <c r="G275" s="2">
        <v>6.749734051995629</v>
      </c>
      <c r="H275" s="2">
        <v>318</v>
      </c>
      <c r="I275" s="5">
        <v>13.236713535929503</v>
      </c>
      <c r="J275" s="5"/>
      <c r="K275" s="5">
        <v>6.749734051995629</v>
      </c>
      <c r="L275" s="5"/>
      <c r="M275" s="6">
        <f t="shared" si="4"/>
        <v>0.5664335664335665</v>
      </c>
    </row>
    <row r="276" spans="1:13" ht="15">
      <c r="A276" s="7" t="s">
        <v>352</v>
      </c>
      <c r="B276" s="7" t="s">
        <v>359</v>
      </c>
      <c r="C276" s="2">
        <v>11.8</v>
      </c>
      <c r="D276" s="2">
        <v>339</v>
      </c>
      <c r="E276" s="2">
        <v>33.80024339704052</v>
      </c>
      <c r="F276" s="2">
        <v>585</v>
      </c>
      <c r="G276" s="2">
        <v>53.11584254975145</v>
      </c>
      <c r="H276" s="2">
        <v>1173</v>
      </c>
      <c r="I276" s="5">
        <v>24.71035070940444</v>
      </c>
      <c r="J276" s="5">
        <v>9.089892687636079</v>
      </c>
      <c r="K276" s="5">
        <v>46.29556628738992</v>
      </c>
      <c r="L276" s="5">
        <v>6.82027626236153</v>
      </c>
      <c r="M276" s="6">
        <f t="shared" si="4"/>
        <v>1.7256637168141593</v>
      </c>
    </row>
    <row r="277" spans="1:13" ht="15">
      <c r="A277" s="7" t="s">
        <v>352</v>
      </c>
      <c r="B277" s="7" t="s">
        <v>360</v>
      </c>
      <c r="C277" s="2">
        <v>12.2</v>
      </c>
      <c r="D277" s="2">
        <v>189</v>
      </c>
      <c r="E277" s="2">
        <v>17.812900503256156</v>
      </c>
      <c r="F277" s="2">
        <v>193</v>
      </c>
      <c r="G277" s="2">
        <v>17.98080665400122</v>
      </c>
      <c r="H277" s="2">
        <v>167</v>
      </c>
      <c r="I277" s="5">
        <v>10.985437406499418</v>
      </c>
      <c r="J277" s="5">
        <v>6.8274630967567385</v>
      </c>
      <c r="K277" s="5">
        <v>12.493753930905033</v>
      </c>
      <c r="L277" s="5">
        <v>5.487052723096186</v>
      </c>
      <c r="M277" s="6">
        <f t="shared" si="4"/>
        <v>1.0211640211640212</v>
      </c>
    </row>
    <row r="278" spans="1:13" ht="15">
      <c r="A278" s="8" t="s">
        <v>361</v>
      </c>
      <c r="B278" s="8"/>
      <c r="C278" s="9"/>
      <c r="D278" s="9">
        <v>2959</v>
      </c>
      <c r="E278" s="9">
        <v>290.1963996397319</v>
      </c>
      <c r="F278" s="9">
        <v>2697</v>
      </c>
      <c r="G278" s="9">
        <v>264.3541830793108</v>
      </c>
      <c r="H278" s="9">
        <v>2365</v>
      </c>
      <c r="I278" s="10">
        <v>150.94365661317636</v>
      </c>
      <c r="J278" s="10">
        <v>139.2527430265558</v>
      </c>
      <c r="K278" s="10">
        <v>143.64230475533822</v>
      </c>
      <c r="L278" s="10">
        <v>120.7118783239727</v>
      </c>
      <c r="M278" s="11">
        <f t="shared" si="4"/>
        <v>0.9114565731666103</v>
      </c>
    </row>
    <row r="279" spans="1:13" ht="15">
      <c r="A279" s="1" t="s">
        <v>362</v>
      </c>
      <c r="B279" s="7" t="s">
        <v>363</v>
      </c>
      <c r="C279" s="2">
        <v>12.2</v>
      </c>
      <c r="D279" s="2">
        <v>574</v>
      </c>
      <c r="E279" s="2">
        <v>53.44862327271659</v>
      </c>
      <c r="F279" s="2">
        <v>588</v>
      </c>
      <c r="G279" s="2">
        <v>54.30548386949737</v>
      </c>
      <c r="H279" s="2">
        <v>229</v>
      </c>
      <c r="I279" s="5">
        <v>28.289975790476802</v>
      </c>
      <c r="J279" s="5">
        <v>25.158647482239786</v>
      </c>
      <c r="K279" s="5">
        <v>30.048475731519893</v>
      </c>
      <c r="L279" s="5">
        <v>24.25700813797749</v>
      </c>
      <c r="M279" s="6">
        <f t="shared" si="4"/>
        <v>1.024390243902439</v>
      </c>
    </row>
    <row r="280" spans="1:13" ht="15">
      <c r="A280" s="7" t="s">
        <v>362</v>
      </c>
      <c r="B280" s="7" t="s">
        <v>364</v>
      </c>
      <c r="C280" s="2">
        <v>9.133333333333333</v>
      </c>
      <c r="D280" s="2">
        <v>367</v>
      </c>
      <c r="E280" s="2">
        <v>45.004082910030014</v>
      </c>
      <c r="F280" s="2">
        <v>318</v>
      </c>
      <c r="G280" s="2">
        <v>39.28252553955558</v>
      </c>
      <c r="H280" s="2">
        <v>316</v>
      </c>
      <c r="I280" s="5">
        <v>22.502712077918495</v>
      </c>
      <c r="J280" s="5">
        <v>22.50137083211153</v>
      </c>
      <c r="K280" s="5">
        <v>20.42482645988689</v>
      </c>
      <c r="L280" s="5">
        <v>18.857699079668684</v>
      </c>
      <c r="M280" s="6">
        <f t="shared" si="4"/>
        <v>0.8664850136239782</v>
      </c>
    </row>
    <row r="281" spans="1:13" ht="15">
      <c r="A281" s="7" t="s">
        <v>362</v>
      </c>
      <c r="B281" s="7" t="s">
        <v>365</v>
      </c>
      <c r="C281" s="2">
        <v>3.033333333333333</v>
      </c>
      <c r="D281" s="2">
        <v>137</v>
      </c>
      <c r="E281" s="2">
        <v>45.16483516483517</v>
      </c>
      <c r="F281" s="2">
        <v>76</v>
      </c>
      <c r="G281" s="2">
        <v>25.054945054945048</v>
      </c>
      <c r="H281" s="2">
        <v>180</v>
      </c>
      <c r="I281" s="5">
        <v>21.098901098901095</v>
      </c>
      <c r="J281" s="5">
        <v>24.065934065934062</v>
      </c>
      <c r="K281" s="5">
        <v>6.263736263736263</v>
      </c>
      <c r="L281" s="5">
        <v>18.791208791208792</v>
      </c>
      <c r="M281" s="6">
        <f t="shared" si="4"/>
        <v>0.5547445255474452</v>
      </c>
    </row>
    <row r="282" spans="1:13" ht="15">
      <c r="A282" s="7" t="s">
        <v>362</v>
      </c>
      <c r="B282" s="7" t="s">
        <v>366</v>
      </c>
      <c r="C282" s="2">
        <v>12.2</v>
      </c>
      <c r="D282" s="2">
        <v>604</v>
      </c>
      <c r="E282" s="2">
        <v>52.8148118266072</v>
      </c>
      <c r="F282" s="2">
        <v>480</v>
      </c>
      <c r="G282" s="2">
        <v>42.495895872548616</v>
      </c>
      <c r="H282" s="2">
        <v>230</v>
      </c>
      <c r="I282" s="5">
        <v>25.98524481485915</v>
      </c>
      <c r="J282" s="5">
        <v>26.829567011748054</v>
      </c>
      <c r="K282" s="5">
        <v>21.677078695427806</v>
      </c>
      <c r="L282" s="5">
        <v>20.818817177120817</v>
      </c>
      <c r="M282" s="6">
        <f t="shared" si="4"/>
        <v>0.7947019867549668</v>
      </c>
    </row>
    <row r="283" spans="1:13" ht="15">
      <c r="A283" s="7" t="s">
        <v>362</v>
      </c>
      <c r="B283" s="7" t="s">
        <v>367</v>
      </c>
      <c r="C283" s="2">
        <v>12.2</v>
      </c>
      <c r="D283" s="2">
        <v>576</v>
      </c>
      <c r="E283" s="2">
        <v>53.88812186456379</v>
      </c>
      <c r="F283" s="2">
        <v>458</v>
      </c>
      <c r="G283" s="2">
        <v>42.58652999256718</v>
      </c>
      <c r="H283" s="2">
        <v>379</v>
      </c>
      <c r="I283" s="5">
        <v>27.378443852947598</v>
      </c>
      <c r="J283" s="5">
        <v>26.50967801161621</v>
      </c>
      <c r="K283" s="5">
        <v>18.575981671114086</v>
      </c>
      <c r="L283" s="5">
        <v>24.0105483214531</v>
      </c>
      <c r="M283" s="6">
        <f t="shared" si="4"/>
        <v>0.7951388888888888</v>
      </c>
    </row>
    <row r="284" spans="1:13" ht="15">
      <c r="A284" s="7" t="s">
        <v>362</v>
      </c>
      <c r="B284" s="7" t="s">
        <v>368</v>
      </c>
      <c r="C284" s="2">
        <v>12.2</v>
      </c>
      <c r="D284" s="2">
        <v>88</v>
      </c>
      <c r="E284" s="2">
        <v>17.285736643969006</v>
      </c>
      <c r="F284" s="2">
        <v>67</v>
      </c>
      <c r="G284" s="2">
        <v>11.797313662816162</v>
      </c>
      <c r="H284" s="2">
        <v>216</v>
      </c>
      <c r="I284" s="5">
        <v>8.9010989010989</v>
      </c>
      <c r="J284" s="5">
        <v>8.384637742870103</v>
      </c>
      <c r="K284" s="5">
        <v>4.945054945054945</v>
      </c>
      <c r="L284" s="5">
        <v>6.852258717761212</v>
      </c>
      <c r="M284" s="6">
        <f t="shared" si="4"/>
        <v>0.7613636363636364</v>
      </c>
    </row>
    <row r="285" spans="1:13" ht="15">
      <c r="A285" s="7" t="s">
        <v>362</v>
      </c>
      <c r="B285" s="7" t="s">
        <v>369</v>
      </c>
      <c r="C285" s="2">
        <v>12.2</v>
      </c>
      <c r="D285" s="2">
        <v>184</v>
      </c>
      <c r="E285" s="2">
        <v>21.134930769424635</v>
      </c>
      <c r="F285" s="2">
        <v>236</v>
      </c>
      <c r="G285" s="2">
        <v>24.34435795668712</v>
      </c>
      <c r="H285" s="2">
        <v>121</v>
      </c>
      <c r="I285" s="5">
        <v>11.950599554702858</v>
      </c>
      <c r="J285" s="5">
        <v>9.184331214721777</v>
      </c>
      <c r="K285" s="5">
        <v>16.7422463055983</v>
      </c>
      <c r="L285" s="5">
        <v>7.602111651088818</v>
      </c>
      <c r="M285" s="6">
        <f t="shared" si="4"/>
        <v>1.2826086956521738</v>
      </c>
    </row>
    <row r="286" spans="1:13" ht="15">
      <c r="A286" s="7" t="s">
        <v>362</v>
      </c>
      <c r="B286" s="7" t="s">
        <v>370</v>
      </c>
      <c r="C286" s="2">
        <v>12.2</v>
      </c>
      <c r="D286" s="2">
        <v>197</v>
      </c>
      <c r="E286" s="2">
        <v>19.101586309284297</v>
      </c>
      <c r="F286" s="2">
        <v>155</v>
      </c>
      <c r="G286" s="2">
        <v>15.549407312839026</v>
      </c>
      <c r="H286" s="2">
        <v>57</v>
      </c>
      <c r="I286" s="5">
        <v>9.931329794862826</v>
      </c>
      <c r="J286" s="5">
        <v>9.170256514421474</v>
      </c>
      <c r="K286" s="5">
        <v>6.887384675196508</v>
      </c>
      <c r="L286" s="5">
        <v>8.662022637642515</v>
      </c>
      <c r="M286" s="6">
        <f t="shared" si="4"/>
        <v>0.7868020304568528</v>
      </c>
    </row>
    <row r="287" spans="1:13" ht="15">
      <c r="A287" s="7" t="s">
        <v>362</v>
      </c>
      <c r="B287" s="7" t="s">
        <v>371</v>
      </c>
      <c r="C287" s="2">
        <v>12.2</v>
      </c>
      <c r="D287" s="2">
        <v>202</v>
      </c>
      <c r="E287" s="2">
        <v>25.880990599841148</v>
      </c>
      <c r="F287" s="2">
        <v>229</v>
      </c>
      <c r="G287" s="2">
        <v>27.25861862085209</v>
      </c>
      <c r="H287" s="2">
        <v>67</v>
      </c>
      <c r="I287" s="5">
        <v>11.232346497553287</v>
      </c>
      <c r="J287" s="5">
        <v>14.648644102287859</v>
      </c>
      <c r="K287" s="5">
        <v>13.636872530769441</v>
      </c>
      <c r="L287" s="5">
        <v>13.621746090082647</v>
      </c>
      <c r="M287" s="6">
        <f t="shared" si="4"/>
        <v>1.1336633663366336</v>
      </c>
    </row>
    <row r="288" spans="1:13" ht="15">
      <c r="A288" s="8" t="s">
        <v>372</v>
      </c>
      <c r="B288" s="8"/>
      <c r="C288" s="9"/>
      <c r="D288" s="9">
        <v>2929</v>
      </c>
      <c r="E288" s="9">
        <v>333.7237193612718</v>
      </c>
      <c r="F288" s="9">
        <v>2607</v>
      </c>
      <c r="G288" s="9">
        <v>282.6750778823082</v>
      </c>
      <c r="H288" s="9">
        <v>1795</v>
      </c>
      <c r="I288" s="10">
        <v>167.27065238332102</v>
      </c>
      <c r="J288" s="10">
        <v>166.45306697795084</v>
      </c>
      <c r="K288" s="10">
        <v>139.20165727830414</v>
      </c>
      <c r="L288" s="10">
        <v>143.47342060400408</v>
      </c>
      <c r="M288" s="11">
        <f t="shared" si="4"/>
        <v>0.8900648685558211</v>
      </c>
    </row>
    <row r="289" spans="1:13" ht="15">
      <c r="A289" s="1" t="s">
        <v>373</v>
      </c>
      <c r="B289" s="7" t="s">
        <v>374</v>
      </c>
      <c r="C289" s="2">
        <v>12.2</v>
      </c>
      <c r="D289" s="2">
        <v>196</v>
      </c>
      <c r="E289" s="2">
        <v>24.34470180178022</v>
      </c>
      <c r="F289" s="2">
        <v>106</v>
      </c>
      <c r="G289" s="2">
        <v>13.70687410201278</v>
      </c>
      <c r="H289" s="2">
        <v>50</v>
      </c>
      <c r="I289" s="5">
        <v>17.512047628976426</v>
      </c>
      <c r="J289" s="5">
        <v>6.832654172803802</v>
      </c>
      <c r="K289" s="5">
        <v>8.924018139177521</v>
      </c>
      <c r="L289" s="5">
        <v>4.782855962835258</v>
      </c>
      <c r="M289" s="6">
        <f t="shared" si="4"/>
        <v>0.5408163265306123</v>
      </c>
    </row>
    <row r="290" spans="1:13" ht="15">
      <c r="A290" s="7" t="s">
        <v>373</v>
      </c>
      <c r="B290" s="7" t="s">
        <v>375</v>
      </c>
      <c r="C290" s="2">
        <v>12.2</v>
      </c>
      <c r="D290" s="2">
        <v>138</v>
      </c>
      <c r="E290" s="2">
        <v>15.861633397934499</v>
      </c>
      <c r="F290" s="2">
        <v>128</v>
      </c>
      <c r="G290" s="2">
        <v>15.29311211342376</v>
      </c>
      <c r="H290" s="2">
        <v>69</v>
      </c>
      <c r="I290" s="5">
        <v>8.43462400037596</v>
      </c>
      <c r="J290" s="5">
        <v>7.427009397558541</v>
      </c>
      <c r="K290" s="5">
        <v>8.20575806944303</v>
      </c>
      <c r="L290" s="5">
        <v>7.087354043980732</v>
      </c>
      <c r="M290" s="6">
        <f t="shared" si="4"/>
        <v>0.927536231884058</v>
      </c>
    </row>
    <row r="291" spans="1:13" ht="15">
      <c r="A291" s="8" t="s">
        <v>376</v>
      </c>
      <c r="B291" s="8"/>
      <c r="C291" s="9"/>
      <c r="D291" s="9">
        <v>334</v>
      </c>
      <c r="E291" s="9">
        <v>40.20633519971472</v>
      </c>
      <c r="F291" s="9">
        <v>234</v>
      </c>
      <c r="G291" s="9">
        <v>28.99998621543654</v>
      </c>
      <c r="H291" s="9">
        <v>119</v>
      </c>
      <c r="I291" s="10">
        <v>25.946671629352387</v>
      </c>
      <c r="J291" s="10">
        <v>14.259663570362342</v>
      </c>
      <c r="K291" s="10">
        <v>17.12977620862055</v>
      </c>
      <c r="L291" s="10">
        <v>11.870210006815991</v>
      </c>
      <c r="M291" s="11">
        <f t="shared" si="4"/>
        <v>0.7005988023952096</v>
      </c>
    </row>
    <row r="292" spans="1:13" ht="15">
      <c r="A292" s="1" t="s">
        <v>377</v>
      </c>
      <c r="B292" s="7" t="s">
        <v>378</v>
      </c>
      <c r="C292" s="2">
        <v>12.166666666666666</v>
      </c>
      <c r="D292" s="2">
        <v>524</v>
      </c>
      <c r="E292" s="2">
        <v>53.25679212055767</v>
      </c>
      <c r="F292" s="2">
        <v>373</v>
      </c>
      <c r="G292" s="2">
        <v>36.49072374450932</v>
      </c>
      <c r="H292" s="2">
        <v>117</v>
      </c>
      <c r="I292" s="5">
        <v>34.210578060644984</v>
      </c>
      <c r="J292" s="5">
        <v>19.046214059912693</v>
      </c>
      <c r="K292" s="5">
        <v>19.08834530103497</v>
      </c>
      <c r="L292" s="5">
        <v>17.402378443474337</v>
      </c>
      <c r="M292" s="6">
        <f t="shared" si="4"/>
        <v>0.7118320610687023</v>
      </c>
    </row>
    <row r="293" spans="1:13" ht="15">
      <c r="A293" s="7" t="s">
        <v>377</v>
      </c>
      <c r="B293" s="7" t="s">
        <v>379</v>
      </c>
      <c r="C293" s="2">
        <v>12.2</v>
      </c>
      <c r="D293" s="2">
        <v>512</v>
      </c>
      <c r="E293" s="2">
        <v>63.07424929396414</v>
      </c>
      <c r="F293" s="2">
        <v>303</v>
      </c>
      <c r="G293" s="2">
        <v>32.782378337164296</v>
      </c>
      <c r="H293" s="2">
        <v>138</v>
      </c>
      <c r="I293" s="5">
        <v>43.863026499853994</v>
      </c>
      <c r="J293" s="5">
        <v>19.211222794110142</v>
      </c>
      <c r="K293" s="5">
        <v>16.1513854350383</v>
      </c>
      <c r="L293" s="5">
        <v>16.630992902125996</v>
      </c>
      <c r="M293" s="6">
        <f t="shared" si="4"/>
        <v>0.591796875</v>
      </c>
    </row>
    <row r="294" spans="1:13" ht="15">
      <c r="A294" s="7" t="s">
        <v>377</v>
      </c>
      <c r="B294" s="7" t="s">
        <v>380</v>
      </c>
      <c r="C294" s="2">
        <v>12.2</v>
      </c>
      <c r="D294" s="2">
        <v>519</v>
      </c>
      <c r="E294" s="2">
        <v>59.88776593572547</v>
      </c>
      <c r="F294" s="2">
        <v>344</v>
      </c>
      <c r="G294" s="2">
        <v>33.94510176599913</v>
      </c>
      <c r="H294" s="2">
        <v>177</v>
      </c>
      <c r="I294" s="5">
        <v>40.37322038793833</v>
      </c>
      <c r="J294" s="5">
        <v>19.514545547787144</v>
      </c>
      <c r="K294" s="5">
        <v>19.404043924713918</v>
      </c>
      <c r="L294" s="5">
        <v>14.5410578412852</v>
      </c>
      <c r="M294" s="6">
        <f t="shared" si="4"/>
        <v>0.6628131021194605</v>
      </c>
    </row>
    <row r="295" spans="1:13" ht="15">
      <c r="A295" s="7" t="s">
        <v>377</v>
      </c>
      <c r="B295" s="7" t="s">
        <v>381</v>
      </c>
      <c r="C295" s="2">
        <v>12.2</v>
      </c>
      <c r="D295" s="2">
        <v>527</v>
      </c>
      <c r="E295" s="2">
        <v>68.84952759998865</v>
      </c>
      <c r="F295" s="2">
        <v>315</v>
      </c>
      <c r="G295" s="2">
        <v>29.272266967156686</v>
      </c>
      <c r="H295" s="2">
        <v>162</v>
      </c>
      <c r="I295" s="5">
        <v>48.410873051564664</v>
      </c>
      <c r="J295" s="5">
        <v>20.438654548424005</v>
      </c>
      <c r="K295" s="5">
        <v>12.747277890910201</v>
      </c>
      <c r="L295" s="5">
        <v>16.524989076246484</v>
      </c>
      <c r="M295" s="6">
        <f t="shared" si="4"/>
        <v>0.5977229601518027</v>
      </c>
    </row>
    <row r="296" spans="1:13" ht="15">
      <c r="A296" s="7" t="s">
        <v>377</v>
      </c>
      <c r="B296" s="7" t="s">
        <v>382</v>
      </c>
      <c r="C296" s="2">
        <v>12.2</v>
      </c>
      <c r="D296" s="2">
        <v>163</v>
      </c>
      <c r="E296" s="2">
        <v>20.381872125824337</v>
      </c>
      <c r="F296" s="2">
        <v>103</v>
      </c>
      <c r="G296" s="2">
        <v>11.526769069098332</v>
      </c>
      <c r="H296" s="2">
        <v>44</v>
      </c>
      <c r="I296" s="5">
        <v>12.492412152102805</v>
      </c>
      <c r="J296" s="5">
        <v>7.889459973721541</v>
      </c>
      <c r="K296" s="5">
        <v>6.693457901541988</v>
      </c>
      <c r="L296" s="5">
        <v>4.833311167556346</v>
      </c>
      <c r="M296" s="6">
        <f t="shared" si="4"/>
        <v>0.6319018404907976</v>
      </c>
    </row>
    <row r="297" spans="1:13" ht="15">
      <c r="A297" s="7" t="s">
        <v>377</v>
      </c>
      <c r="B297" s="7" t="s">
        <v>383</v>
      </c>
      <c r="C297" s="2">
        <v>12.2</v>
      </c>
      <c r="D297" s="2">
        <v>124</v>
      </c>
      <c r="E297" s="2">
        <v>13.764043021090744</v>
      </c>
      <c r="F297" s="2">
        <v>106</v>
      </c>
      <c r="G297" s="2">
        <v>11.178355749738499</v>
      </c>
      <c r="H297" s="2">
        <v>42</v>
      </c>
      <c r="I297" s="5">
        <v>7.126421910910832</v>
      </c>
      <c r="J297" s="5">
        <v>6.6376211101799125</v>
      </c>
      <c r="K297" s="5">
        <v>5.4414830358522455</v>
      </c>
      <c r="L297" s="5">
        <v>5.736872713886257</v>
      </c>
      <c r="M297" s="6">
        <f t="shared" si="4"/>
        <v>0.8548387096774194</v>
      </c>
    </row>
    <row r="298" spans="1:13" ht="15">
      <c r="A298" s="22" t="str">
        <f>A297</f>
        <v>Pasto</v>
      </c>
      <c r="B298" s="22" t="s">
        <v>497</v>
      </c>
      <c r="C298" s="23" t="s">
        <v>495</v>
      </c>
      <c r="D298" s="23" t="s">
        <v>495</v>
      </c>
      <c r="E298" s="23" t="s">
        <v>495</v>
      </c>
      <c r="F298" s="23" t="s">
        <v>495</v>
      </c>
      <c r="G298" s="23" t="s">
        <v>495</v>
      </c>
      <c r="H298" s="23" t="s">
        <v>495</v>
      </c>
      <c r="I298" s="23" t="s">
        <v>495</v>
      </c>
      <c r="J298" s="23" t="s">
        <v>495</v>
      </c>
      <c r="K298" s="23" t="s">
        <v>495</v>
      </c>
      <c r="L298" s="23" t="s">
        <v>495</v>
      </c>
      <c r="M298" s="23" t="s">
        <v>495</v>
      </c>
    </row>
    <row r="299" spans="1:13" ht="15">
      <c r="A299" s="7" t="s">
        <v>377</v>
      </c>
      <c r="B299" s="7" t="s">
        <v>384</v>
      </c>
      <c r="C299" s="2">
        <v>12.166666666666666</v>
      </c>
      <c r="D299" s="2">
        <v>77</v>
      </c>
      <c r="E299" s="2">
        <v>12.512048757042635</v>
      </c>
      <c r="F299" s="2">
        <v>52</v>
      </c>
      <c r="G299" s="2">
        <v>7.56738219666868</v>
      </c>
      <c r="H299" s="2">
        <v>27</v>
      </c>
      <c r="I299" s="5">
        <v>4.825337246495131</v>
      </c>
      <c r="J299" s="5">
        <v>7.686711510547505</v>
      </c>
      <c r="K299" s="5">
        <v>1.7254274572542747</v>
      </c>
      <c r="L299" s="5">
        <v>5.841954739414406</v>
      </c>
      <c r="M299" s="6">
        <f t="shared" si="4"/>
        <v>0.6753246753246753</v>
      </c>
    </row>
    <row r="300" spans="1:13" ht="15">
      <c r="A300" s="7" t="s">
        <v>377</v>
      </c>
      <c r="B300" s="7" t="s">
        <v>385</v>
      </c>
      <c r="C300" s="2">
        <v>12.2</v>
      </c>
      <c r="D300" s="2">
        <v>94</v>
      </c>
      <c r="E300" s="2">
        <v>13.158722709934397</v>
      </c>
      <c r="F300" s="2">
        <v>131</v>
      </c>
      <c r="G300" s="2">
        <v>13.71484890732931</v>
      </c>
      <c r="H300" s="2">
        <v>94</v>
      </c>
      <c r="I300" s="5">
        <v>4.335359437426437</v>
      </c>
      <c r="J300" s="5">
        <v>8.823363272507963</v>
      </c>
      <c r="K300" s="5">
        <v>7.136551972617546</v>
      </c>
      <c r="L300" s="5">
        <v>6.57829693471176</v>
      </c>
      <c r="M300" s="6">
        <f t="shared" si="4"/>
        <v>1.3936170212765957</v>
      </c>
    </row>
    <row r="301" spans="1:13" ht="15">
      <c r="A301" s="7" t="s">
        <v>377</v>
      </c>
      <c r="B301" s="7" t="s">
        <v>386</v>
      </c>
      <c r="C301" s="2">
        <v>12.2</v>
      </c>
      <c r="D301" s="2">
        <v>160</v>
      </c>
      <c r="E301" s="2">
        <v>19.086226834852564</v>
      </c>
      <c r="F301" s="2">
        <v>121</v>
      </c>
      <c r="G301" s="2">
        <v>11.862762941102892</v>
      </c>
      <c r="H301" s="2">
        <v>207</v>
      </c>
      <c r="I301" s="5">
        <v>11.902922783861438</v>
      </c>
      <c r="J301" s="5">
        <v>7.183304050991125</v>
      </c>
      <c r="K301" s="5">
        <v>6.637762525179479</v>
      </c>
      <c r="L301" s="5">
        <v>5.225000415923413</v>
      </c>
      <c r="M301" s="6">
        <f t="shared" si="4"/>
        <v>0.75625</v>
      </c>
    </row>
    <row r="302" spans="1:13" ht="15">
      <c r="A302" s="8" t="s">
        <v>387</v>
      </c>
      <c r="B302" s="8"/>
      <c r="C302" s="9"/>
      <c r="D302" s="9">
        <v>2700</v>
      </c>
      <c r="E302" s="9">
        <v>323.9712483989803</v>
      </c>
      <c r="F302" s="9">
        <v>1848</v>
      </c>
      <c r="G302" s="9">
        <v>188.34058967876703</v>
      </c>
      <c r="H302" s="9">
        <v>1008</v>
      </c>
      <c r="I302" s="10">
        <v>207.54015153079862</v>
      </c>
      <c r="J302" s="10">
        <v>116.43109686818202</v>
      </c>
      <c r="K302" s="10">
        <v>95.02573544414292</v>
      </c>
      <c r="L302" s="10">
        <v>93.31485423462419</v>
      </c>
      <c r="M302" s="11">
        <f t="shared" si="4"/>
        <v>0.6844444444444444</v>
      </c>
    </row>
    <row r="303" spans="1:13" ht="15">
      <c r="A303" s="1" t="s">
        <v>388</v>
      </c>
      <c r="B303" s="7" t="s">
        <v>389</v>
      </c>
      <c r="C303" s="2">
        <v>12.2</v>
      </c>
      <c r="D303" s="2">
        <v>329</v>
      </c>
      <c r="E303" s="2">
        <v>29.759407785962438</v>
      </c>
      <c r="F303" s="2">
        <v>512</v>
      </c>
      <c r="G303" s="2">
        <v>45.1737475445645</v>
      </c>
      <c r="H303" s="2">
        <v>412</v>
      </c>
      <c r="I303" s="5">
        <v>3.607458115654837</v>
      </c>
      <c r="J303" s="5">
        <v>26.151949670307598</v>
      </c>
      <c r="K303" s="5">
        <v>21.976220500810665</v>
      </c>
      <c r="L303" s="5">
        <v>23.19752704375383</v>
      </c>
      <c r="M303" s="6">
        <f t="shared" si="4"/>
        <v>1.5562310030395137</v>
      </c>
    </row>
    <row r="304" spans="1:13" ht="15">
      <c r="A304" s="7" t="s">
        <v>388</v>
      </c>
      <c r="B304" s="7" t="s">
        <v>390</v>
      </c>
      <c r="C304" s="2">
        <v>12.2</v>
      </c>
      <c r="D304" s="2">
        <v>912</v>
      </c>
      <c r="E304" s="2">
        <v>80.81313301412766</v>
      </c>
      <c r="F304" s="2">
        <v>499</v>
      </c>
      <c r="G304" s="2">
        <v>46.18454633720477</v>
      </c>
      <c r="H304" s="2">
        <v>414</v>
      </c>
      <c r="I304" s="5">
        <v>53.33264944034144</v>
      </c>
      <c r="J304" s="5">
        <v>27.48048357378622</v>
      </c>
      <c r="K304" s="5">
        <v>23.38609500879056</v>
      </c>
      <c r="L304" s="5">
        <v>22.79845132841421</v>
      </c>
      <c r="M304" s="6">
        <f t="shared" si="4"/>
        <v>0.5471491228070176</v>
      </c>
    </row>
    <row r="305" spans="1:13" ht="15">
      <c r="A305" s="7" t="s">
        <v>388</v>
      </c>
      <c r="B305" s="7" t="s">
        <v>391</v>
      </c>
      <c r="C305" s="2">
        <v>12.2</v>
      </c>
      <c r="D305" s="2">
        <v>795</v>
      </c>
      <c r="E305" s="2">
        <v>69.16603909926431</v>
      </c>
      <c r="F305" s="2">
        <v>422</v>
      </c>
      <c r="G305" s="2">
        <v>42.95794918490212</v>
      </c>
      <c r="H305" s="2">
        <v>582</v>
      </c>
      <c r="I305" s="5">
        <v>46.46382751247327</v>
      </c>
      <c r="J305" s="5">
        <v>22.70221158679103</v>
      </c>
      <c r="K305" s="5">
        <v>21.594336703923304</v>
      </c>
      <c r="L305" s="5">
        <v>21.36361248097881</v>
      </c>
      <c r="M305" s="6">
        <f t="shared" si="4"/>
        <v>0.5308176100628931</v>
      </c>
    </row>
    <row r="306" spans="1:13" ht="15">
      <c r="A306" s="7" t="s">
        <v>388</v>
      </c>
      <c r="B306" s="7" t="s">
        <v>392</v>
      </c>
      <c r="C306" s="2">
        <v>12.2</v>
      </c>
      <c r="D306" s="2">
        <v>811</v>
      </c>
      <c r="E306" s="2">
        <v>77.6782281971753</v>
      </c>
      <c r="F306" s="2">
        <v>666</v>
      </c>
      <c r="G306" s="2">
        <v>66.01675447425654</v>
      </c>
      <c r="H306" s="2">
        <v>416</v>
      </c>
      <c r="I306" s="5">
        <v>45.53031257109924</v>
      </c>
      <c r="J306" s="5">
        <v>32.14791562607604</v>
      </c>
      <c r="K306" s="5">
        <v>39.56390381234744</v>
      </c>
      <c r="L306" s="5">
        <v>26.4528506619091</v>
      </c>
      <c r="M306" s="6">
        <f t="shared" si="4"/>
        <v>0.8212083847102343</v>
      </c>
    </row>
    <row r="307" spans="1:13" ht="15">
      <c r="A307" s="7" t="s">
        <v>388</v>
      </c>
      <c r="B307" s="7" t="s">
        <v>393</v>
      </c>
      <c r="C307" s="2">
        <v>12.2</v>
      </c>
      <c r="D307" s="2">
        <v>265</v>
      </c>
      <c r="E307" s="2">
        <v>23.721986139306175</v>
      </c>
      <c r="F307" s="2">
        <v>347</v>
      </c>
      <c r="G307" s="2">
        <v>30.14493047935672</v>
      </c>
      <c r="H307" s="2">
        <v>299</v>
      </c>
      <c r="I307" s="5">
        <v>0.5719885958660014</v>
      </c>
      <c r="J307" s="5">
        <v>23.14999754344017</v>
      </c>
      <c r="K307" s="5">
        <v>12.04918032786885</v>
      </c>
      <c r="L307" s="5">
        <v>18.095750151487856</v>
      </c>
      <c r="M307" s="6">
        <f t="shared" si="4"/>
        <v>1.3094339622641509</v>
      </c>
    </row>
    <row r="308" spans="1:13" ht="15">
      <c r="A308" s="7" t="s">
        <v>388</v>
      </c>
      <c r="B308" s="7" t="s">
        <v>394</v>
      </c>
      <c r="C308" s="2">
        <v>12.166666666666666</v>
      </c>
      <c r="D308" s="2">
        <v>443</v>
      </c>
      <c r="E308" s="2">
        <v>40.70514504391968</v>
      </c>
      <c r="F308" s="2">
        <v>361</v>
      </c>
      <c r="G308" s="2">
        <v>32.63577615571668</v>
      </c>
      <c r="H308" s="2">
        <v>276</v>
      </c>
      <c r="I308" s="5">
        <v>13.367874723966983</v>
      </c>
      <c r="J308" s="5">
        <v>27.337270319952708</v>
      </c>
      <c r="K308" s="5">
        <v>9.178185478155484</v>
      </c>
      <c r="L308" s="5">
        <v>23.457590677561196</v>
      </c>
      <c r="M308" s="6">
        <f t="shared" si="4"/>
        <v>0.8148984198645598</v>
      </c>
    </row>
    <row r="309" spans="1:13" ht="15">
      <c r="A309" s="7" t="s">
        <v>388</v>
      </c>
      <c r="B309" s="7" t="s">
        <v>395</v>
      </c>
      <c r="C309" s="2">
        <v>12.2</v>
      </c>
      <c r="D309" s="2">
        <v>867</v>
      </c>
      <c r="E309" s="2">
        <v>129.35628595727965</v>
      </c>
      <c r="F309" s="2">
        <v>232</v>
      </c>
      <c r="G309" s="2">
        <v>22.184145941902276</v>
      </c>
      <c r="H309" s="2">
        <v>327</v>
      </c>
      <c r="I309" s="5">
        <v>114.69507362197294</v>
      </c>
      <c r="J309" s="5">
        <v>14.661212335306727</v>
      </c>
      <c r="K309" s="5">
        <v>10.469622733576912</v>
      </c>
      <c r="L309" s="5">
        <v>11.71452320832537</v>
      </c>
      <c r="M309" s="6">
        <f t="shared" si="4"/>
        <v>0.2675893886966551</v>
      </c>
    </row>
    <row r="310" spans="1:13" ht="15">
      <c r="A310" s="8" t="s">
        <v>396</v>
      </c>
      <c r="B310" s="8"/>
      <c r="C310" s="9"/>
      <c r="D310" s="9">
        <v>4422</v>
      </c>
      <c r="E310" s="9">
        <v>451.2002252370352</v>
      </c>
      <c r="F310" s="9">
        <v>3039</v>
      </c>
      <c r="G310" s="9">
        <v>285.29785011790324</v>
      </c>
      <c r="H310" s="9">
        <v>2726</v>
      </c>
      <c r="I310" s="10">
        <v>277.5691845813747</v>
      </c>
      <c r="J310" s="10">
        <v>173.63104065566048</v>
      </c>
      <c r="K310" s="10">
        <v>138.21754456547322</v>
      </c>
      <c r="L310" s="10">
        <v>147.08030555243036</v>
      </c>
      <c r="M310" s="11">
        <f t="shared" si="4"/>
        <v>0.6872455902306649</v>
      </c>
    </row>
    <row r="311" spans="1:13" ht="15">
      <c r="A311" s="1" t="s">
        <v>397</v>
      </c>
      <c r="B311" s="7" t="s">
        <v>398</v>
      </c>
      <c r="C311" s="2">
        <v>12.2</v>
      </c>
      <c r="D311" s="2">
        <v>437</v>
      </c>
      <c r="E311" s="2">
        <v>37.77830327192409</v>
      </c>
      <c r="F311" s="2">
        <v>235</v>
      </c>
      <c r="G311" s="2">
        <v>20.211047754811123</v>
      </c>
      <c r="H311" s="2">
        <v>71</v>
      </c>
      <c r="I311" s="5">
        <v>20.64715573094048</v>
      </c>
      <c r="J311" s="5">
        <v>17.13114754098361</v>
      </c>
      <c r="K311" s="5">
        <v>4.391375623663579</v>
      </c>
      <c r="L311" s="5">
        <v>15.819672131147541</v>
      </c>
      <c r="M311" s="6">
        <f t="shared" si="4"/>
        <v>0.5377574370709383</v>
      </c>
    </row>
    <row r="312" spans="1:13" ht="15">
      <c r="A312" s="7" t="s">
        <v>397</v>
      </c>
      <c r="B312" s="7" t="s">
        <v>399</v>
      </c>
      <c r="C312" s="2">
        <v>12.2</v>
      </c>
      <c r="D312" s="2">
        <v>419</v>
      </c>
      <c r="E312" s="2">
        <v>37.668476903173925</v>
      </c>
      <c r="F312" s="2">
        <v>192</v>
      </c>
      <c r="G312" s="2">
        <v>17.368157058459907</v>
      </c>
      <c r="H312" s="2">
        <v>35</v>
      </c>
      <c r="I312" s="5">
        <v>18.600523075729747</v>
      </c>
      <c r="J312" s="5">
        <v>19.067953827444178</v>
      </c>
      <c r="K312" s="5">
        <v>3.9867067488806103</v>
      </c>
      <c r="L312" s="5">
        <v>13.381450309579295</v>
      </c>
      <c r="M312" s="6">
        <f t="shared" si="4"/>
        <v>0.45823389021479716</v>
      </c>
    </row>
    <row r="313" spans="1:13" ht="15">
      <c r="A313" s="7" t="s">
        <v>397</v>
      </c>
      <c r="B313" s="7" t="s">
        <v>400</v>
      </c>
      <c r="C313" s="2">
        <v>12.2</v>
      </c>
      <c r="D313" s="2">
        <v>422</v>
      </c>
      <c r="E313" s="2">
        <v>38.10560537110786</v>
      </c>
      <c r="F313" s="2">
        <v>231</v>
      </c>
      <c r="G313" s="2">
        <v>21.52913294830615</v>
      </c>
      <c r="H313" s="2">
        <v>56</v>
      </c>
      <c r="I313" s="5">
        <v>18.325801853171775</v>
      </c>
      <c r="J313" s="5">
        <v>19.77980351793609</v>
      </c>
      <c r="K313" s="5">
        <v>5.299261394343363</v>
      </c>
      <c r="L313" s="5">
        <v>16.229871553962788</v>
      </c>
      <c r="M313" s="6">
        <f t="shared" si="4"/>
        <v>0.54739336492891</v>
      </c>
    </row>
    <row r="314" spans="1:13" ht="15">
      <c r="A314" s="7" t="s">
        <v>397</v>
      </c>
      <c r="B314" s="7" t="s">
        <v>401</v>
      </c>
      <c r="C314" s="2">
        <v>12.2</v>
      </c>
      <c r="D314" s="2">
        <v>397</v>
      </c>
      <c r="E314" s="2">
        <v>38.85090857501333</v>
      </c>
      <c r="F314" s="2">
        <v>264</v>
      </c>
      <c r="G314" s="2">
        <v>26.471438899998407</v>
      </c>
      <c r="H314" s="2">
        <v>35</v>
      </c>
      <c r="I314" s="5">
        <v>19.740823040110286</v>
      </c>
      <c r="J314" s="5">
        <v>19.11008553490305</v>
      </c>
      <c r="K314" s="5">
        <v>8.676431729354038</v>
      </c>
      <c r="L314" s="5">
        <v>17.79500717064436</v>
      </c>
      <c r="M314" s="6">
        <f t="shared" si="4"/>
        <v>0.6649874055415617</v>
      </c>
    </row>
    <row r="315" spans="1:13" ht="15">
      <c r="A315" s="7" t="s">
        <v>397</v>
      </c>
      <c r="B315" s="7" t="s">
        <v>402</v>
      </c>
      <c r="C315" s="2">
        <v>12.2</v>
      </c>
      <c r="D315" s="2">
        <v>419</v>
      </c>
      <c r="E315" s="2">
        <v>39.073668264039526</v>
      </c>
      <c r="F315" s="2">
        <v>282</v>
      </c>
      <c r="G315" s="2">
        <v>27.354336667749276</v>
      </c>
      <c r="H315" s="2">
        <v>53</v>
      </c>
      <c r="I315" s="5">
        <v>20.598284438974357</v>
      </c>
      <c r="J315" s="5">
        <v>18.475383825065165</v>
      </c>
      <c r="K315" s="5">
        <v>12.702308283981809</v>
      </c>
      <c r="L315" s="5">
        <v>14.652028383767462</v>
      </c>
      <c r="M315" s="6">
        <f t="shared" si="4"/>
        <v>0.6730310262529833</v>
      </c>
    </row>
    <row r="316" spans="1:13" ht="15">
      <c r="A316" s="7" t="s">
        <v>397</v>
      </c>
      <c r="B316" s="7" t="s">
        <v>403</v>
      </c>
      <c r="C316" s="2">
        <v>12.2</v>
      </c>
      <c r="D316" s="2">
        <v>51</v>
      </c>
      <c r="E316" s="2">
        <v>4.591965411637543</v>
      </c>
      <c r="F316" s="2">
        <v>224</v>
      </c>
      <c r="G316" s="2">
        <v>18.524590163934427</v>
      </c>
      <c r="H316" s="2">
        <v>189</v>
      </c>
      <c r="I316" s="5">
        <v>4.262295081967213</v>
      </c>
      <c r="J316" s="5">
        <v>0.32967032967032966</v>
      </c>
      <c r="K316" s="5">
        <v>18.524590163934427</v>
      </c>
      <c r="L316" s="5">
        <v>0</v>
      </c>
      <c r="M316" s="6">
        <f t="shared" si="4"/>
        <v>4.392156862745098</v>
      </c>
    </row>
    <row r="317" spans="1:13" ht="15">
      <c r="A317" s="7" t="s">
        <v>397</v>
      </c>
      <c r="B317" s="7" t="s">
        <v>404</v>
      </c>
      <c r="C317" s="2">
        <v>12.2</v>
      </c>
      <c r="D317" s="2">
        <v>97</v>
      </c>
      <c r="E317" s="2">
        <v>9.373013417639898</v>
      </c>
      <c r="F317" s="2">
        <v>86</v>
      </c>
      <c r="G317" s="2">
        <v>8.96678030648875</v>
      </c>
      <c r="H317" s="2">
        <v>7</v>
      </c>
      <c r="I317" s="5">
        <v>3.3630555157418867</v>
      </c>
      <c r="J317" s="5">
        <v>6.00995790189801</v>
      </c>
      <c r="K317" s="5">
        <v>3.120756830820251</v>
      </c>
      <c r="L317" s="5">
        <v>5.846023475668502</v>
      </c>
      <c r="M317" s="6">
        <f t="shared" si="4"/>
        <v>0.8865979381443299</v>
      </c>
    </row>
    <row r="318" spans="1:13" ht="15">
      <c r="A318" s="7" t="s">
        <v>397</v>
      </c>
      <c r="B318" s="7" t="s">
        <v>405</v>
      </c>
      <c r="C318" s="2">
        <v>12.2</v>
      </c>
      <c r="D318" s="2">
        <v>76</v>
      </c>
      <c r="E318" s="2">
        <v>12.180994953353453</v>
      </c>
      <c r="F318" s="2">
        <v>70</v>
      </c>
      <c r="G318" s="2">
        <v>11.70835881995753</v>
      </c>
      <c r="H318" s="2">
        <v>42</v>
      </c>
      <c r="I318" s="5">
        <v>2.9502257225842246</v>
      </c>
      <c r="J318" s="5">
        <v>9.23076923076923</v>
      </c>
      <c r="K318" s="5">
        <v>3.1369302485289605</v>
      </c>
      <c r="L318" s="5">
        <v>8.571428571428571</v>
      </c>
      <c r="M318" s="6">
        <f t="shared" si="4"/>
        <v>0.9210526315789473</v>
      </c>
    </row>
    <row r="319" spans="1:13" ht="15">
      <c r="A319" s="7" t="s">
        <v>397</v>
      </c>
      <c r="B319" s="7" t="s">
        <v>406</v>
      </c>
      <c r="C319" s="2">
        <v>12.2</v>
      </c>
      <c r="D319" s="2">
        <v>122</v>
      </c>
      <c r="E319" s="2">
        <v>14.043853373372238</v>
      </c>
      <c r="F319" s="2">
        <v>126</v>
      </c>
      <c r="G319" s="2">
        <v>13.885862935780212</v>
      </c>
      <c r="H319" s="2">
        <v>68</v>
      </c>
      <c r="I319" s="5">
        <v>7.567275098387001</v>
      </c>
      <c r="J319" s="5">
        <v>6.4765782749852345</v>
      </c>
      <c r="K319" s="5">
        <v>7.8173388304314715</v>
      </c>
      <c r="L319" s="5">
        <v>6.068524105348741</v>
      </c>
      <c r="M319" s="6">
        <f t="shared" si="4"/>
        <v>1.0327868852459017</v>
      </c>
    </row>
    <row r="320" spans="1:13" ht="15">
      <c r="A320" s="7" t="s">
        <v>397</v>
      </c>
      <c r="B320" s="7" t="s">
        <v>407</v>
      </c>
      <c r="C320" s="2">
        <v>12.2</v>
      </c>
      <c r="D320" s="2">
        <v>113</v>
      </c>
      <c r="E320" s="2">
        <v>13.574524269980142</v>
      </c>
      <c r="F320" s="2">
        <v>107</v>
      </c>
      <c r="G320" s="2">
        <v>14.150851251153524</v>
      </c>
      <c r="H320" s="2">
        <v>96</v>
      </c>
      <c r="I320" s="5">
        <v>7.525423967332575</v>
      </c>
      <c r="J320" s="5">
        <v>6.049100302647565</v>
      </c>
      <c r="K320" s="5">
        <v>9.12772873677883</v>
      </c>
      <c r="L320" s="5">
        <v>5.023122514374695</v>
      </c>
      <c r="M320" s="6">
        <f t="shared" si="4"/>
        <v>0.9469026548672567</v>
      </c>
    </row>
    <row r="321" spans="1:13" ht="15">
      <c r="A321" s="8" t="s">
        <v>408</v>
      </c>
      <c r="B321" s="8"/>
      <c r="C321" s="9"/>
      <c r="D321" s="9">
        <v>2553</v>
      </c>
      <c r="E321" s="9">
        <v>245.24131381124215</v>
      </c>
      <c r="F321" s="9">
        <v>1817</v>
      </c>
      <c r="G321" s="9">
        <v>180.1705568066391</v>
      </c>
      <c r="H321" s="9">
        <v>652</v>
      </c>
      <c r="I321" s="10">
        <v>123.58086352493955</v>
      </c>
      <c r="J321" s="10">
        <v>121.66045028630245</v>
      </c>
      <c r="K321" s="10">
        <v>76.78342859071734</v>
      </c>
      <c r="L321" s="10">
        <v>103.38712821592195</v>
      </c>
      <c r="M321" s="11">
        <f t="shared" si="4"/>
        <v>0.7117117117117117</v>
      </c>
    </row>
    <row r="322" spans="1:13" ht="15">
      <c r="A322" s="1" t="s">
        <v>409</v>
      </c>
      <c r="B322" s="7" t="s">
        <v>410</v>
      </c>
      <c r="C322" s="2">
        <v>12.2</v>
      </c>
      <c r="D322" s="2">
        <v>319</v>
      </c>
      <c r="E322" s="2">
        <v>32.11690767676429</v>
      </c>
      <c r="F322" s="2">
        <v>265</v>
      </c>
      <c r="G322" s="2">
        <v>26.36369605520773</v>
      </c>
      <c r="H322" s="2">
        <v>336</v>
      </c>
      <c r="I322" s="5">
        <v>21.157437683823268</v>
      </c>
      <c r="J322" s="5">
        <v>10.959469992941022</v>
      </c>
      <c r="K322" s="5">
        <v>17.045079154630116</v>
      </c>
      <c r="L322" s="5">
        <v>9.318616900577611</v>
      </c>
      <c r="M322" s="6">
        <f t="shared" si="4"/>
        <v>0.8307210031347962</v>
      </c>
    </row>
    <row r="323" spans="1:13" ht="15">
      <c r="A323" s="7" t="s">
        <v>409</v>
      </c>
      <c r="B323" s="7" t="s">
        <v>411</v>
      </c>
      <c r="C323" s="2">
        <v>9.133333333333333</v>
      </c>
      <c r="D323" s="2">
        <v>369</v>
      </c>
      <c r="E323" s="2">
        <v>42.53686096226325</v>
      </c>
      <c r="F323" s="2">
        <v>590</v>
      </c>
      <c r="G323" s="2">
        <v>67.4546439092433</v>
      </c>
      <c r="H323" s="2">
        <v>414</v>
      </c>
      <c r="I323" s="5">
        <v>37.66423357664233</v>
      </c>
      <c r="J323" s="5">
        <v>4.872627385620919</v>
      </c>
      <c r="K323" s="5">
        <v>63.0211759043876</v>
      </c>
      <c r="L323" s="5">
        <v>4.433468004855699</v>
      </c>
      <c r="M323" s="6">
        <f t="shared" si="4"/>
        <v>1.5989159891598916</v>
      </c>
    </row>
    <row r="324" spans="1:13" ht="15">
      <c r="A324" s="7" t="s">
        <v>409</v>
      </c>
      <c r="B324" s="7" t="s">
        <v>412</v>
      </c>
      <c r="C324" s="2">
        <v>12.2</v>
      </c>
      <c r="D324" s="2">
        <v>459</v>
      </c>
      <c r="E324" s="2">
        <v>40.320023994150766</v>
      </c>
      <c r="F324" s="2">
        <v>138</v>
      </c>
      <c r="G324" s="2">
        <v>13.653187623109131</v>
      </c>
      <c r="H324" s="2">
        <v>397</v>
      </c>
      <c r="I324" s="5">
        <v>34.58749109052032</v>
      </c>
      <c r="J324" s="5">
        <v>5.73253290363046</v>
      </c>
      <c r="K324" s="5">
        <v>8.441732002851035</v>
      </c>
      <c r="L324" s="5">
        <v>5.211455620258095</v>
      </c>
      <c r="M324" s="6">
        <f t="shared" si="4"/>
        <v>0.3006535947712418</v>
      </c>
    </row>
    <row r="325" spans="1:13" ht="15">
      <c r="A325" s="8" t="s">
        <v>413</v>
      </c>
      <c r="B325" s="8"/>
      <c r="C325" s="9"/>
      <c r="D325" s="9">
        <v>1147</v>
      </c>
      <c r="E325" s="9">
        <v>114.97379263317833</v>
      </c>
      <c r="F325" s="9">
        <v>993</v>
      </c>
      <c r="G325" s="9">
        <v>107.47152758756019</v>
      </c>
      <c r="H325" s="9">
        <v>1147</v>
      </c>
      <c r="I325" s="10">
        <v>93.40916235098592</v>
      </c>
      <c r="J325" s="10">
        <v>21.5646302821924</v>
      </c>
      <c r="K325" s="10">
        <v>88.50798706186876</v>
      </c>
      <c r="L325" s="10">
        <v>18.963540525691407</v>
      </c>
      <c r="M325" s="11">
        <f t="shared" si="4"/>
        <v>0.8657367044463818</v>
      </c>
    </row>
    <row r="326" spans="1:13" ht="15">
      <c r="A326" s="1" t="s">
        <v>414</v>
      </c>
      <c r="B326" s="7" t="s">
        <v>415</v>
      </c>
      <c r="C326" s="2">
        <v>9.133333333333333</v>
      </c>
      <c r="D326" s="2">
        <v>157</v>
      </c>
      <c r="E326" s="2">
        <v>24.623379206493595</v>
      </c>
      <c r="F326" s="2">
        <v>121</v>
      </c>
      <c r="G326" s="2">
        <v>17.813400863668537</v>
      </c>
      <c r="H326" s="2">
        <v>115</v>
      </c>
      <c r="I326" s="5">
        <v>12.52747252747253</v>
      </c>
      <c r="J326" s="5">
        <v>12.095906679021066</v>
      </c>
      <c r="K326" s="5">
        <v>6.593406593406593</v>
      </c>
      <c r="L326" s="5">
        <v>11.219994270261942</v>
      </c>
      <c r="M326" s="6">
        <f t="shared" si="4"/>
        <v>0.7707006369426752</v>
      </c>
    </row>
    <row r="327" spans="1:13" ht="15">
      <c r="A327" s="7" t="s">
        <v>414</v>
      </c>
      <c r="B327" s="7" t="s">
        <v>416</v>
      </c>
      <c r="C327" s="2">
        <v>12.166666666666666</v>
      </c>
      <c r="D327" s="2">
        <v>240</v>
      </c>
      <c r="E327" s="2">
        <v>24.48714180025554</v>
      </c>
      <c r="F327" s="2">
        <v>199</v>
      </c>
      <c r="G327" s="2">
        <v>21.17399028244687</v>
      </c>
      <c r="H327" s="2">
        <v>71</v>
      </c>
      <c r="I327" s="5">
        <v>10.479187340882651</v>
      </c>
      <c r="J327" s="5">
        <v>14.007954459372892</v>
      </c>
      <c r="K327" s="5">
        <v>7.772570007452476</v>
      </c>
      <c r="L327" s="5">
        <v>13.401420274994395</v>
      </c>
      <c r="M327" s="6">
        <f t="shared" si="4"/>
        <v>0.8291666666666667</v>
      </c>
    </row>
    <row r="328" spans="1:13" ht="15">
      <c r="A328" s="8" t="s">
        <v>417</v>
      </c>
      <c r="B328" s="8"/>
      <c r="C328" s="9"/>
      <c r="D328" s="9">
        <v>397</v>
      </c>
      <c r="E328" s="9">
        <v>49.110521006749146</v>
      </c>
      <c r="F328" s="9">
        <v>320</v>
      </c>
      <c r="G328" s="9">
        <v>38.987391146115414</v>
      </c>
      <c r="H328" s="9">
        <v>186</v>
      </c>
      <c r="I328" s="10">
        <v>23.00665986835518</v>
      </c>
      <c r="J328" s="10">
        <v>26.10386113839396</v>
      </c>
      <c r="K328" s="10">
        <v>14.365976600859069</v>
      </c>
      <c r="L328" s="10">
        <v>24.621414545256336</v>
      </c>
      <c r="M328" s="11">
        <f t="shared" si="4"/>
        <v>0.8060453400503779</v>
      </c>
    </row>
    <row r="329" spans="1:13" ht="15">
      <c r="A329" s="1" t="s">
        <v>418</v>
      </c>
      <c r="B329" s="7" t="s">
        <v>419</v>
      </c>
      <c r="C329" s="2">
        <v>12.2</v>
      </c>
      <c r="D329" s="2">
        <v>367</v>
      </c>
      <c r="E329" s="2">
        <v>33.177084183901684</v>
      </c>
      <c r="F329" s="2">
        <v>253</v>
      </c>
      <c r="G329" s="2">
        <v>23.977900262797586</v>
      </c>
      <c r="H329" s="2">
        <v>103</v>
      </c>
      <c r="I329" s="5">
        <v>23.28233064156086</v>
      </c>
      <c r="J329" s="5">
        <v>9.89475354234083</v>
      </c>
      <c r="K329" s="5">
        <v>15.423945445484277</v>
      </c>
      <c r="L329" s="5">
        <v>8.553954817313315</v>
      </c>
      <c r="M329" s="6">
        <f t="shared" si="4"/>
        <v>0.6893732970027248</v>
      </c>
    </row>
    <row r="330" spans="1:13" ht="15">
      <c r="A330" s="7" t="s">
        <v>418</v>
      </c>
      <c r="B330" s="7" t="s">
        <v>420</v>
      </c>
      <c r="C330" s="2">
        <v>12.2</v>
      </c>
      <c r="D330" s="2">
        <v>181</v>
      </c>
      <c r="E330" s="2">
        <v>18.615850909317718</v>
      </c>
      <c r="F330" s="2">
        <v>186</v>
      </c>
      <c r="G330" s="2">
        <v>17.84669700418877</v>
      </c>
      <c r="H330" s="2">
        <v>178</v>
      </c>
      <c r="I330" s="5">
        <v>8.692147125860597</v>
      </c>
      <c r="J330" s="5">
        <v>9.923703783457128</v>
      </c>
      <c r="K330" s="5">
        <v>8.934426229508196</v>
      </c>
      <c r="L330" s="5">
        <v>8.912270774680577</v>
      </c>
      <c r="M330" s="6">
        <f t="shared" si="4"/>
        <v>1.0276243093922652</v>
      </c>
    </row>
    <row r="331" spans="1:13" ht="15">
      <c r="A331" s="8" t="s">
        <v>421</v>
      </c>
      <c r="B331" s="8"/>
      <c r="C331" s="9"/>
      <c r="D331" s="9">
        <v>548</v>
      </c>
      <c r="E331" s="9">
        <v>51.79293509321941</v>
      </c>
      <c r="F331" s="9">
        <v>439</v>
      </c>
      <c r="G331" s="9">
        <v>41.82459726698635</v>
      </c>
      <c r="H331" s="9">
        <v>281</v>
      </c>
      <c r="I331" s="10">
        <v>31.974477767421458</v>
      </c>
      <c r="J331" s="10">
        <v>19.818457325797958</v>
      </c>
      <c r="K331" s="10">
        <v>24.358371674992473</v>
      </c>
      <c r="L331" s="10">
        <v>17.46622559199389</v>
      </c>
      <c r="M331" s="11">
        <f t="shared" si="4"/>
        <v>0.801094890510949</v>
      </c>
    </row>
    <row r="332" spans="1:13" ht="15">
      <c r="A332" s="1" t="s">
        <v>422</v>
      </c>
      <c r="B332" s="7" t="s">
        <v>423</v>
      </c>
      <c r="C332" s="2">
        <v>12.166666666666666</v>
      </c>
      <c r="D332" s="2">
        <v>157</v>
      </c>
      <c r="E332" s="2">
        <v>19.678861153697284</v>
      </c>
      <c r="F332" s="2">
        <v>199</v>
      </c>
      <c r="G332" s="2">
        <v>23.450978141241908</v>
      </c>
      <c r="H332" s="2">
        <v>76</v>
      </c>
      <c r="I332" s="5">
        <v>7.893426312205746</v>
      </c>
      <c r="J332" s="5">
        <v>11.785434841491533</v>
      </c>
      <c r="K332" s="5">
        <v>12.734490521403636</v>
      </c>
      <c r="L332" s="5">
        <v>10.716487619838269</v>
      </c>
      <c r="M332" s="6">
        <f t="shared" si="4"/>
        <v>1.267515923566879</v>
      </c>
    </row>
    <row r="333" spans="1:13" ht="15">
      <c r="A333" s="7" t="s">
        <v>422</v>
      </c>
      <c r="B333" s="7" t="s">
        <v>424</v>
      </c>
      <c r="C333" s="2">
        <v>12.2</v>
      </c>
      <c r="D333" s="2">
        <v>176</v>
      </c>
      <c r="E333" s="2">
        <v>21.233194158334495</v>
      </c>
      <c r="F333" s="2">
        <v>181</v>
      </c>
      <c r="G333" s="2">
        <v>22.038070948306583</v>
      </c>
      <c r="H333" s="2">
        <v>45</v>
      </c>
      <c r="I333" s="5">
        <v>12.558551587790289</v>
      </c>
      <c r="J333" s="5">
        <v>8.67464257054421</v>
      </c>
      <c r="K333" s="5">
        <v>14.510969361368923</v>
      </c>
      <c r="L333" s="5">
        <v>7.527101586937652</v>
      </c>
      <c r="M333" s="6">
        <f t="shared" si="4"/>
        <v>1.0284090909090908</v>
      </c>
    </row>
    <row r="334" spans="1:13" ht="15">
      <c r="A334" s="22" t="str">
        <f>A333</f>
        <v>San Gil</v>
      </c>
      <c r="B334" s="24" t="s">
        <v>498</v>
      </c>
      <c r="C334" s="25" t="s">
        <v>495</v>
      </c>
      <c r="D334" s="25" t="s">
        <v>495</v>
      </c>
      <c r="E334" s="25" t="s">
        <v>495</v>
      </c>
      <c r="F334" s="25" t="s">
        <v>495</v>
      </c>
      <c r="G334" s="25" t="s">
        <v>495</v>
      </c>
      <c r="H334" s="25" t="s">
        <v>495</v>
      </c>
      <c r="I334" s="25" t="s">
        <v>495</v>
      </c>
      <c r="J334" s="25" t="s">
        <v>495</v>
      </c>
      <c r="K334" s="25" t="s">
        <v>495</v>
      </c>
      <c r="L334" s="25" t="s">
        <v>495</v>
      </c>
      <c r="M334" s="25" t="s">
        <v>495</v>
      </c>
    </row>
    <row r="335" spans="1:13" ht="15">
      <c r="A335" s="7" t="s">
        <v>422</v>
      </c>
      <c r="B335" s="7" t="s">
        <v>425</v>
      </c>
      <c r="C335" s="2">
        <v>12.2</v>
      </c>
      <c r="D335" s="2">
        <v>142</v>
      </c>
      <c r="E335" s="2">
        <v>13.469576947445018</v>
      </c>
      <c r="F335" s="2">
        <v>121</v>
      </c>
      <c r="G335" s="2">
        <v>15.3308024277204</v>
      </c>
      <c r="H335" s="2">
        <v>35</v>
      </c>
      <c r="I335" s="5">
        <v>8.277496274217587</v>
      </c>
      <c r="J335" s="5">
        <v>5.192080673227434</v>
      </c>
      <c r="K335" s="5">
        <v>11.258941058941058</v>
      </c>
      <c r="L335" s="5">
        <v>4.07186136877934</v>
      </c>
      <c r="M335" s="6">
        <f t="shared" si="4"/>
        <v>0.852112676056338</v>
      </c>
    </row>
    <row r="336" spans="1:13" ht="15">
      <c r="A336" s="7" t="s">
        <v>422</v>
      </c>
      <c r="B336" s="7" t="s">
        <v>426</v>
      </c>
      <c r="C336" s="2">
        <v>12.2</v>
      </c>
      <c r="D336" s="2">
        <v>157</v>
      </c>
      <c r="E336" s="2">
        <v>16.477930317649424</v>
      </c>
      <c r="F336" s="2">
        <v>119</v>
      </c>
      <c r="G336" s="2">
        <v>12.328372634331975</v>
      </c>
      <c r="H336" s="2">
        <v>75</v>
      </c>
      <c r="I336" s="5">
        <v>10.106250494177047</v>
      </c>
      <c r="J336" s="5">
        <v>6.371679823472387</v>
      </c>
      <c r="K336" s="5">
        <v>7.160178209032073</v>
      </c>
      <c r="L336" s="5">
        <v>5.168194425299899</v>
      </c>
      <c r="M336" s="6">
        <f t="shared" si="4"/>
        <v>0.7579617834394905</v>
      </c>
    </row>
    <row r="337" spans="1:13" ht="15">
      <c r="A337" s="7" t="s">
        <v>422</v>
      </c>
      <c r="B337" s="7" t="s">
        <v>427</v>
      </c>
      <c r="C337" s="2">
        <v>11.633333333333333</v>
      </c>
      <c r="D337" s="2">
        <v>63</v>
      </c>
      <c r="E337" s="2">
        <v>6.516903172922714</v>
      </c>
      <c r="F337" s="2">
        <v>32</v>
      </c>
      <c r="G337" s="2">
        <v>3.072401317504423</v>
      </c>
      <c r="H337" s="2">
        <v>94</v>
      </c>
      <c r="I337" s="5">
        <v>6.516903172922714</v>
      </c>
      <c r="J337" s="5"/>
      <c r="K337" s="5">
        <v>3.072401317504423</v>
      </c>
      <c r="L337" s="5"/>
      <c r="M337" s="6">
        <f t="shared" si="4"/>
        <v>0.5079365079365079</v>
      </c>
    </row>
    <row r="338" spans="1:13" ht="15">
      <c r="A338" s="7" t="s">
        <v>422</v>
      </c>
      <c r="B338" s="7" t="s">
        <v>428</v>
      </c>
      <c r="C338" s="2">
        <v>12.2</v>
      </c>
      <c r="D338" s="2">
        <v>90</v>
      </c>
      <c r="E338" s="2">
        <v>10.479651033214823</v>
      </c>
      <c r="F338" s="2">
        <v>48</v>
      </c>
      <c r="G338" s="2">
        <v>6.438910057743267</v>
      </c>
      <c r="H338" s="2">
        <v>31</v>
      </c>
      <c r="I338" s="5">
        <v>7.101088861245668</v>
      </c>
      <c r="J338" s="5">
        <v>3.3785621719691568</v>
      </c>
      <c r="K338" s="5">
        <v>3.3333732210945275</v>
      </c>
      <c r="L338" s="5">
        <v>3.1055368366487395</v>
      </c>
      <c r="M338" s="6">
        <f t="shared" si="4"/>
        <v>0.5333333333333333</v>
      </c>
    </row>
    <row r="339" spans="1:13" ht="15">
      <c r="A339" s="8" t="s">
        <v>429</v>
      </c>
      <c r="B339" s="8"/>
      <c r="C339" s="9"/>
      <c r="D339" s="9">
        <v>785</v>
      </c>
      <c r="E339" s="9">
        <v>87.85611678326379</v>
      </c>
      <c r="F339" s="9">
        <v>700</v>
      </c>
      <c r="G339" s="9">
        <v>82.65953552684856</v>
      </c>
      <c r="H339" s="9">
        <v>356</v>
      </c>
      <c r="I339" s="10">
        <v>52.45371670255905</v>
      </c>
      <c r="J339" s="10">
        <v>35.40240008070472</v>
      </c>
      <c r="K339" s="10">
        <v>52.070353689344635</v>
      </c>
      <c r="L339" s="10">
        <v>30.589181837503897</v>
      </c>
      <c r="M339" s="11">
        <f aca="true" t="shared" si="5" ref="M339:M394">+F339/D339</f>
        <v>0.89171974522293</v>
      </c>
    </row>
    <row r="340" spans="1:13" ht="15">
      <c r="A340" s="1" t="s">
        <v>430</v>
      </c>
      <c r="B340" s="7" t="s">
        <v>431</v>
      </c>
      <c r="C340" s="2">
        <v>6.066666666666666</v>
      </c>
      <c r="D340" s="2">
        <v>153</v>
      </c>
      <c r="E340" s="2">
        <v>51.97102897102898</v>
      </c>
      <c r="F340" s="2">
        <v>202</v>
      </c>
      <c r="G340" s="2">
        <v>53.94905094905095</v>
      </c>
      <c r="H340" s="2">
        <v>315</v>
      </c>
      <c r="I340" s="5">
        <v>0.6593406593406593</v>
      </c>
      <c r="J340" s="5">
        <v>51.31168831168832</v>
      </c>
      <c r="K340" s="5">
        <v>15.494505494505498</v>
      </c>
      <c r="L340" s="5">
        <v>38.45454545454546</v>
      </c>
      <c r="M340" s="6">
        <f t="shared" si="5"/>
        <v>1.3202614379084967</v>
      </c>
    </row>
    <row r="341" spans="1:13" ht="15">
      <c r="A341" s="7" t="s">
        <v>430</v>
      </c>
      <c r="B341" s="7" t="s">
        <v>432</v>
      </c>
      <c r="C341" s="2">
        <v>12.2</v>
      </c>
      <c r="D341" s="2">
        <v>10</v>
      </c>
      <c r="E341" s="2">
        <v>1.0673752477031164</v>
      </c>
      <c r="F341" s="2">
        <v>101</v>
      </c>
      <c r="G341" s="2">
        <v>8.52639164114574</v>
      </c>
      <c r="H341" s="2">
        <v>131</v>
      </c>
      <c r="I341" s="5">
        <v>1.0673752477031164</v>
      </c>
      <c r="J341" s="5"/>
      <c r="K341" s="5">
        <v>8.52639164114574</v>
      </c>
      <c r="L341" s="5"/>
      <c r="M341" s="6">
        <f t="shared" si="5"/>
        <v>10.1</v>
      </c>
    </row>
    <row r="342" spans="1:13" ht="15">
      <c r="A342" s="7" t="s">
        <v>430</v>
      </c>
      <c r="B342" s="7" t="s">
        <v>433</v>
      </c>
      <c r="C342" s="2">
        <v>10.166666666666666</v>
      </c>
      <c r="D342" s="2">
        <v>561</v>
      </c>
      <c r="E342" s="2">
        <v>57.568792889465364</v>
      </c>
      <c r="F342" s="2">
        <v>314</v>
      </c>
      <c r="G342" s="2">
        <v>32.91087285202354</v>
      </c>
      <c r="H342" s="2">
        <v>377</v>
      </c>
      <c r="I342" s="5">
        <v>28.84495678980128</v>
      </c>
      <c r="J342" s="5">
        <v>28.723836099664076</v>
      </c>
      <c r="K342" s="5">
        <v>11.099400778711537</v>
      </c>
      <c r="L342" s="5">
        <v>21.811472073312</v>
      </c>
      <c r="M342" s="6">
        <f t="shared" si="5"/>
        <v>0.5597147950089126</v>
      </c>
    </row>
    <row r="343" spans="1:13" ht="15">
      <c r="A343" s="7" t="s">
        <v>430</v>
      </c>
      <c r="B343" s="7" t="s">
        <v>434</v>
      </c>
      <c r="C343" s="2">
        <v>12.2</v>
      </c>
      <c r="D343" s="2">
        <v>671</v>
      </c>
      <c r="E343" s="2">
        <v>59.824078749652465</v>
      </c>
      <c r="F343" s="2">
        <v>435</v>
      </c>
      <c r="G343" s="2">
        <v>38.99217971497369</v>
      </c>
      <c r="H343" s="2">
        <v>191</v>
      </c>
      <c r="I343" s="5">
        <v>34.95477146194821</v>
      </c>
      <c r="J343" s="5">
        <v>24.869307287704256</v>
      </c>
      <c r="K343" s="5">
        <v>18.03397807404576</v>
      </c>
      <c r="L343" s="5">
        <v>20.958201640927914</v>
      </c>
      <c r="M343" s="6">
        <f t="shared" si="5"/>
        <v>0.6482861400894188</v>
      </c>
    </row>
    <row r="344" spans="1:13" ht="15">
      <c r="A344" s="7" t="s">
        <v>430</v>
      </c>
      <c r="B344" s="7" t="s">
        <v>435</v>
      </c>
      <c r="C344" s="2">
        <v>6.066666666666666</v>
      </c>
      <c r="D344" s="2">
        <v>188</v>
      </c>
      <c r="E344" s="2">
        <v>35.27472527472528</v>
      </c>
      <c r="F344" s="2">
        <v>113</v>
      </c>
      <c r="G344" s="2">
        <v>21.59340659340659</v>
      </c>
      <c r="H344" s="2">
        <v>145</v>
      </c>
      <c r="I344" s="5">
        <v>35.27472527472528</v>
      </c>
      <c r="J344" s="5"/>
      <c r="K344" s="5">
        <v>21.59340659340659</v>
      </c>
      <c r="L344" s="5"/>
      <c r="M344" s="6">
        <f t="shared" si="5"/>
        <v>0.601063829787234</v>
      </c>
    </row>
    <row r="345" spans="1:13" ht="15">
      <c r="A345" s="7" t="s">
        <v>430</v>
      </c>
      <c r="B345" s="7" t="s">
        <v>436</v>
      </c>
      <c r="C345" s="2">
        <v>12.2</v>
      </c>
      <c r="D345" s="2">
        <v>129</v>
      </c>
      <c r="E345" s="2">
        <v>14.131996234200061</v>
      </c>
      <c r="F345" s="2">
        <v>193</v>
      </c>
      <c r="G345" s="2">
        <v>19.329416068321226</v>
      </c>
      <c r="H345" s="2">
        <v>43</v>
      </c>
      <c r="I345" s="5">
        <v>4.968716386963003</v>
      </c>
      <c r="J345" s="5">
        <v>9.16327984723706</v>
      </c>
      <c r="K345" s="5">
        <v>10.575972286657938</v>
      </c>
      <c r="L345" s="5">
        <v>8.753443781663291</v>
      </c>
      <c r="M345" s="6">
        <f t="shared" si="5"/>
        <v>1.496124031007752</v>
      </c>
    </row>
    <row r="346" spans="1:13" ht="15">
      <c r="A346" s="7" t="s">
        <v>430</v>
      </c>
      <c r="B346" s="7" t="s">
        <v>437</v>
      </c>
      <c r="C346" s="2">
        <v>12.2</v>
      </c>
      <c r="D346" s="2">
        <v>272</v>
      </c>
      <c r="E346" s="2">
        <v>30.151789985459242</v>
      </c>
      <c r="F346" s="2">
        <v>275</v>
      </c>
      <c r="G346" s="2">
        <v>29.09645266938919</v>
      </c>
      <c r="H346" s="2">
        <v>32</v>
      </c>
      <c r="I346" s="5">
        <v>22.211674648194933</v>
      </c>
      <c r="J346" s="5">
        <v>7.940115337264305</v>
      </c>
      <c r="K346" s="5">
        <v>22.30209641979416</v>
      </c>
      <c r="L346" s="5">
        <v>6.794356249595025</v>
      </c>
      <c r="M346" s="6">
        <f t="shared" si="5"/>
        <v>1.0110294117647058</v>
      </c>
    </row>
    <row r="347" spans="1:13" ht="15">
      <c r="A347" s="22" t="str">
        <f>A346</f>
        <v>Santa Marta</v>
      </c>
      <c r="B347" s="26" t="s">
        <v>499</v>
      </c>
      <c r="C347" s="25" t="s">
        <v>495</v>
      </c>
      <c r="D347" s="25" t="s">
        <v>495</v>
      </c>
      <c r="E347" s="25" t="s">
        <v>495</v>
      </c>
      <c r="F347" s="25" t="s">
        <v>495</v>
      </c>
      <c r="G347" s="25" t="s">
        <v>495</v>
      </c>
      <c r="H347" s="25" t="s">
        <v>495</v>
      </c>
      <c r="I347" s="25" t="s">
        <v>495</v>
      </c>
      <c r="J347" s="25" t="s">
        <v>495</v>
      </c>
      <c r="K347" s="25" t="s">
        <v>495</v>
      </c>
      <c r="L347" s="25" t="s">
        <v>495</v>
      </c>
      <c r="M347" s="25" t="s">
        <v>495</v>
      </c>
    </row>
    <row r="348" spans="1:13" ht="15">
      <c r="A348" s="7" t="s">
        <v>430</v>
      </c>
      <c r="B348" s="7" t="s">
        <v>438</v>
      </c>
      <c r="C348" s="2">
        <v>9.133333333333333</v>
      </c>
      <c r="D348" s="2">
        <v>83</v>
      </c>
      <c r="E348" s="2">
        <v>9.524370424878201</v>
      </c>
      <c r="F348" s="2">
        <v>54</v>
      </c>
      <c r="G348" s="2">
        <v>6.298628378920351</v>
      </c>
      <c r="H348" s="2">
        <v>115</v>
      </c>
      <c r="I348" s="5">
        <v>9.524370424878201</v>
      </c>
      <c r="J348" s="5"/>
      <c r="K348" s="5">
        <v>6.298628378920351</v>
      </c>
      <c r="L348" s="5"/>
      <c r="M348" s="6">
        <f t="shared" si="5"/>
        <v>0.6506024096385542</v>
      </c>
    </row>
    <row r="349" spans="1:13" ht="15">
      <c r="A349" s="8" t="s">
        <v>439</v>
      </c>
      <c r="B349" s="8"/>
      <c r="C349" s="9"/>
      <c r="D349" s="9">
        <v>2067</v>
      </c>
      <c r="E349" s="9">
        <v>259.5141577771128</v>
      </c>
      <c r="F349" s="9">
        <v>1687</v>
      </c>
      <c r="G349" s="9">
        <v>210.69639886723124</v>
      </c>
      <c r="H349" s="9">
        <v>1349</v>
      </c>
      <c r="I349" s="10">
        <v>137.50593089355468</v>
      </c>
      <c r="J349" s="10">
        <v>122.00822688355802</v>
      </c>
      <c r="K349" s="10">
        <v>113.92437966718758</v>
      </c>
      <c r="L349" s="10">
        <v>96.77201920004369</v>
      </c>
      <c r="M349" s="11">
        <f t="shared" si="5"/>
        <v>0.8161586840832123</v>
      </c>
    </row>
    <row r="350" spans="1:13" ht="15">
      <c r="A350" s="1" t="s">
        <v>440</v>
      </c>
      <c r="B350" s="7" t="s">
        <v>441</v>
      </c>
      <c r="C350" s="2">
        <v>12.2</v>
      </c>
      <c r="D350" s="2">
        <v>252</v>
      </c>
      <c r="E350" s="2">
        <v>27.52695866312751</v>
      </c>
      <c r="F350" s="2">
        <v>143</v>
      </c>
      <c r="G350" s="2">
        <v>15.526225350521827</v>
      </c>
      <c r="H350" s="2">
        <v>53</v>
      </c>
      <c r="I350" s="5">
        <v>17.571774418827136</v>
      </c>
      <c r="J350" s="5">
        <v>9.955184244300371</v>
      </c>
      <c r="K350" s="5">
        <v>8.854131044881575</v>
      </c>
      <c r="L350" s="5">
        <v>6.672094305640253</v>
      </c>
      <c r="M350" s="6">
        <f t="shared" si="5"/>
        <v>0.5674603174603174</v>
      </c>
    </row>
    <row r="351" spans="1:13" ht="15">
      <c r="A351" s="7" t="s">
        <v>440</v>
      </c>
      <c r="B351" s="7" t="s">
        <v>442</v>
      </c>
      <c r="C351" s="2">
        <v>12.2</v>
      </c>
      <c r="D351" s="2">
        <v>208</v>
      </c>
      <c r="E351" s="2">
        <v>20.600411151142378</v>
      </c>
      <c r="F351" s="2">
        <v>133</v>
      </c>
      <c r="G351" s="2">
        <v>13.80178518564329</v>
      </c>
      <c r="H351" s="2">
        <v>65</v>
      </c>
      <c r="I351" s="5">
        <v>12.01336689230202</v>
      </c>
      <c r="J351" s="5">
        <v>8.587044258840358</v>
      </c>
      <c r="K351" s="5">
        <v>6.338165043669672</v>
      </c>
      <c r="L351" s="5">
        <v>7.4636201419736175</v>
      </c>
      <c r="M351" s="6">
        <f t="shared" si="5"/>
        <v>0.6394230769230769</v>
      </c>
    </row>
    <row r="352" spans="1:13" ht="15">
      <c r="A352" s="7" t="s">
        <v>440</v>
      </c>
      <c r="B352" s="7" t="s">
        <v>443</v>
      </c>
      <c r="C352" s="2">
        <v>12.2</v>
      </c>
      <c r="D352" s="2">
        <v>37</v>
      </c>
      <c r="E352" s="2">
        <v>6.52768311907227</v>
      </c>
      <c r="F352" s="2">
        <v>86</v>
      </c>
      <c r="G352" s="2">
        <v>11.243568266124205</v>
      </c>
      <c r="H352" s="2">
        <v>188</v>
      </c>
      <c r="I352" s="5">
        <v>2.6146396408114003</v>
      </c>
      <c r="J352" s="5">
        <v>3.91304347826087</v>
      </c>
      <c r="K352" s="5">
        <v>8.471829135689424</v>
      </c>
      <c r="L352" s="5">
        <v>2.7717391304347823</v>
      </c>
      <c r="M352" s="6">
        <f t="shared" si="5"/>
        <v>2.324324324324324</v>
      </c>
    </row>
    <row r="353" spans="1:13" ht="15">
      <c r="A353" s="7" t="s">
        <v>440</v>
      </c>
      <c r="B353" s="7" t="s">
        <v>444</v>
      </c>
      <c r="C353" s="2">
        <v>12.2</v>
      </c>
      <c r="D353" s="2">
        <v>288</v>
      </c>
      <c r="E353" s="2">
        <v>27.37130968048137</v>
      </c>
      <c r="F353" s="2">
        <v>213</v>
      </c>
      <c r="G353" s="2">
        <v>21.129910883607863</v>
      </c>
      <c r="H353" s="2">
        <v>125</v>
      </c>
      <c r="I353" s="5">
        <v>14.803150113747321</v>
      </c>
      <c r="J353" s="5">
        <v>12.568159566734051</v>
      </c>
      <c r="K353" s="5">
        <v>10.827626389769554</v>
      </c>
      <c r="L353" s="5">
        <v>10.302284493838307</v>
      </c>
      <c r="M353" s="6">
        <f t="shared" si="5"/>
        <v>0.7395833333333334</v>
      </c>
    </row>
    <row r="354" spans="1:13" ht="15">
      <c r="A354" s="7" t="s">
        <v>440</v>
      </c>
      <c r="B354" s="7" t="s">
        <v>445</v>
      </c>
      <c r="C354" s="2">
        <v>12.2</v>
      </c>
      <c r="D354" s="2">
        <v>343</v>
      </c>
      <c r="E354" s="2">
        <v>38.633459882330136</v>
      </c>
      <c r="F354" s="2">
        <v>289</v>
      </c>
      <c r="G354" s="2">
        <v>33.91889641306454</v>
      </c>
      <c r="H354" s="2">
        <v>51</v>
      </c>
      <c r="I354" s="5">
        <v>25.006258003667106</v>
      </c>
      <c r="J354" s="5">
        <v>13.62720187866303</v>
      </c>
      <c r="K354" s="5">
        <v>21.22045757463996</v>
      </c>
      <c r="L354" s="5">
        <v>12.698438838424583</v>
      </c>
      <c r="M354" s="6">
        <f t="shared" si="5"/>
        <v>0.8425655976676385</v>
      </c>
    </row>
    <row r="355" spans="1:13" ht="15">
      <c r="A355" s="7" t="s">
        <v>440</v>
      </c>
      <c r="B355" s="7" t="s">
        <v>446</v>
      </c>
      <c r="C355" s="2">
        <v>9.133333333333333</v>
      </c>
      <c r="D355" s="2">
        <v>2</v>
      </c>
      <c r="E355" s="2">
        <v>0.6521739130434783</v>
      </c>
      <c r="F355" s="2">
        <v>165</v>
      </c>
      <c r="G355" s="2">
        <v>18.502472614659226</v>
      </c>
      <c r="H355" s="2">
        <v>328</v>
      </c>
      <c r="I355" s="5">
        <v>0.32608695652173914</v>
      </c>
      <c r="J355" s="5">
        <v>0.32608695652173914</v>
      </c>
      <c r="K355" s="5">
        <v>18.176385658137484</v>
      </c>
      <c r="L355" s="5">
        <v>0.32608695652173914</v>
      </c>
      <c r="M355" s="6">
        <f t="shared" si="5"/>
        <v>82.5</v>
      </c>
    </row>
    <row r="356" spans="1:13" ht="15">
      <c r="A356" s="8" t="s">
        <v>447</v>
      </c>
      <c r="B356" s="8"/>
      <c r="C356" s="9"/>
      <c r="D356" s="9">
        <v>1130</v>
      </c>
      <c r="E356" s="9">
        <v>121.31199640919716</v>
      </c>
      <c r="F356" s="9">
        <v>1029</v>
      </c>
      <c r="G356" s="9">
        <v>114.12285871362099</v>
      </c>
      <c r="H356" s="9">
        <v>810</v>
      </c>
      <c r="I356" s="10">
        <v>72.33527602587672</v>
      </c>
      <c r="J356" s="10">
        <v>48.97672038332042</v>
      </c>
      <c r="K356" s="10">
        <v>73.88859484678767</v>
      </c>
      <c r="L356" s="10">
        <v>40.23426386683328</v>
      </c>
      <c r="M356" s="11">
        <f t="shared" si="5"/>
        <v>0.9106194690265487</v>
      </c>
    </row>
    <row r="357" spans="1:13" ht="15">
      <c r="A357" s="1" t="s">
        <v>448</v>
      </c>
      <c r="B357" s="7" t="s">
        <v>449</v>
      </c>
      <c r="C357" s="2">
        <v>9.133333333333333</v>
      </c>
      <c r="D357" s="2">
        <v>73</v>
      </c>
      <c r="E357" s="2">
        <v>10.064044344353482</v>
      </c>
      <c r="F357" s="2">
        <v>197</v>
      </c>
      <c r="G357" s="2">
        <v>23.259569054177586</v>
      </c>
      <c r="H357" s="2">
        <v>364</v>
      </c>
      <c r="I357" s="5">
        <v>1.4227593634079216</v>
      </c>
      <c r="J357" s="5">
        <v>8.641284980945564</v>
      </c>
      <c r="K357" s="5">
        <v>15.929759483068086</v>
      </c>
      <c r="L357" s="5">
        <v>7.3298095711094975</v>
      </c>
      <c r="M357" s="6">
        <f t="shared" si="5"/>
        <v>2.6986301369863015</v>
      </c>
    </row>
    <row r="358" spans="1:13" ht="15">
      <c r="A358" s="7" t="s">
        <v>448</v>
      </c>
      <c r="B358" s="7" t="s">
        <v>450</v>
      </c>
      <c r="C358" s="2">
        <v>12.2</v>
      </c>
      <c r="D358" s="2">
        <v>3</v>
      </c>
      <c r="E358" s="2">
        <v>0.24590163934426232</v>
      </c>
      <c r="F358" s="2">
        <v>57</v>
      </c>
      <c r="G358" s="2">
        <v>4.672131147540983</v>
      </c>
      <c r="H358" s="2">
        <v>340</v>
      </c>
      <c r="I358" s="5">
        <v>0.24590163934426232</v>
      </c>
      <c r="J358" s="5"/>
      <c r="K358" s="5">
        <v>4.672131147540983</v>
      </c>
      <c r="L358" s="5"/>
      <c r="M358" s="6">
        <f t="shared" si="5"/>
        <v>19</v>
      </c>
    </row>
    <row r="359" spans="1:13" ht="15">
      <c r="A359" s="7" t="s">
        <v>448</v>
      </c>
      <c r="B359" s="7" t="s">
        <v>451</v>
      </c>
      <c r="C359" s="2">
        <v>6.066666666666666</v>
      </c>
      <c r="D359" s="2">
        <v>43</v>
      </c>
      <c r="E359" s="2">
        <v>7.0879120879120885</v>
      </c>
      <c r="F359" s="2">
        <v>64</v>
      </c>
      <c r="G359" s="2">
        <v>10.714285714285714</v>
      </c>
      <c r="H359" s="2">
        <v>673</v>
      </c>
      <c r="I359" s="5">
        <v>7.0879120879120885</v>
      </c>
      <c r="J359" s="5"/>
      <c r="K359" s="5">
        <v>10.714285714285714</v>
      </c>
      <c r="L359" s="5"/>
      <c r="M359" s="6">
        <f t="shared" si="5"/>
        <v>1.4883720930232558</v>
      </c>
    </row>
    <row r="360" spans="1:13" ht="15">
      <c r="A360" s="7" t="s">
        <v>448</v>
      </c>
      <c r="B360" s="7" t="s">
        <v>452</v>
      </c>
      <c r="C360" s="2">
        <v>12.2</v>
      </c>
      <c r="D360" s="2">
        <v>110</v>
      </c>
      <c r="E360" s="2">
        <v>11.502028833604031</v>
      </c>
      <c r="F360" s="2">
        <v>206</v>
      </c>
      <c r="G360" s="2">
        <v>18.80247275888759</v>
      </c>
      <c r="H360" s="2">
        <v>132</v>
      </c>
      <c r="I360" s="5">
        <v>0.7377049180327868</v>
      </c>
      <c r="J360" s="5">
        <v>10.764323915571243</v>
      </c>
      <c r="K360" s="5">
        <v>10.822374346964512</v>
      </c>
      <c r="L360" s="5">
        <v>7.980098411923073</v>
      </c>
      <c r="M360" s="6">
        <f t="shared" si="5"/>
        <v>1.8727272727272728</v>
      </c>
    </row>
    <row r="361" spans="1:13" ht="15">
      <c r="A361" s="7" t="s">
        <v>448</v>
      </c>
      <c r="B361" s="7" t="s">
        <v>453</v>
      </c>
      <c r="C361" s="2">
        <v>12.2</v>
      </c>
      <c r="D361" s="2">
        <v>458</v>
      </c>
      <c r="E361" s="2">
        <v>42.04912381218004</v>
      </c>
      <c r="F361" s="2">
        <v>193</v>
      </c>
      <c r="G361" s="2">
        <v>19.098071298300738</v>
      </c>
      <c r="H361" s="2">
        <v>100</v>
      </c>
      <c r="I361" s="5">
        <v>27.24028423465344</v>
      </c>
      <c r="J361" s="5">
        <v>14.808839577526593</v>
      </c>
      <c r="K361" s="5">
        <v>5.682874502546634</v>
      </c>
      <c r="L361" s="5">
        <v>13.415196795754103</v>
      </c>
      <c r="M361" s="6">
        <f t="shared" si="5"/>
        <v>0.42139737991266374</v>
      </c>
    </row>
    <row r="362" spans="1:13" ht="15">
      <c r="A362" s="7" t="s">
        <v>448</v>
      </c>
      <c r="B362" s="7" t="s">
        <v>454</v>
      </c>
      <c r="C362" s="2">
        <v>12.2</v>
      </c>
      <c r="D362" s="2">
        <v>376</v>
      </c>
      <c r="E362" s="2">
        <v>35.219892723360005</v>
      </c>
      <c r="F362" s="2">
        <v>191</v>
      </c>
      <c r="G362" s="2">
        <v>19.321209079509593</v>
      </c>
      <c r="H362" s="2">
        <v>122</v>
      </c>
      <c r="I362" s="5">
        <v>21.43988247290738</v>
      </c>
      <c r="J362" s="5">
        <v>13.78001025045263</v>
      </c>
      <c r="K362" s="5">
        <v>5.70603399389213</v>
      </c>
      <c r="L362" s="5">
        <v>13.615175085617466</v>
      </c>
      <c r="M362" s="6">
        <f t="shared" si="5"/>
        <v>0.5079787234042553</v>
      </c>
    </row>
    <row r="363" spans="1:13" ht="15">
      <c r="A363" s="8" t="s">
        <v>455</v>
      </c>
      <c r="B363" s="8"/>
      <c r="C363" s="9"/>
      <c r="D363" s="9">
        <v>1063</v>
      </c>
      <c r="E363" s="9">
        <v>106.16890344075397</v>
      </c>
      <c r="F363" s="9">
        <v>908</v>
      </c>
      <c r="G363" s="9">
        <v>95.86773905270225</v>
      </c>
      <c r="H363" s="9">
        <v>1731</v>
      </c>
      <c r="I363" s="10">
        <v>58.17444471625788</v>
      </c>
      <c r="J363" s="10">
        <v>47.99445872449603</v>
      </c>
      <c r="K363" s="10">
        <v>53.52745918829805</v>
      </c>
      <c r="L363" s="10">
        <v>42.34027986440414</v>
      </c>
      <c r="M363" s="11">
        <f t="shared" si="5"/>
        <v>0.8541862652869238</v>
      </c>
    </row>
    <row r="364" spans="1:13" ht="15">
      <c r="A364" s="1" t="s">
        <v>456</v>
      </c>
      <c r="B364" s="7" t="s">
        <v>457</v>
      </c>
      <c r="C364" s="2">
        <v>12.2</v>
      </c>
      <c r="D364" s="2">
        <v>283</v>
      </c>
      <c r="E364" s="2">
        <v>28.15201506824125</v>
      </c>
      <c r="F364" s="2">
        <v>236</v>
      </c>
      <c r="G364" s="2">
        <v>23.09524722121192</v>
      </c>
      <c r="H364" s="2">
        <v>178</v>
      </c>
      <c r="I364" s="5">
        <v>14.038864415573604</v>
      </c>
      <c r="J364" s="5">
        <v>14.113150652667642</v>
      </c>
      <c r="K364" s="5">
        <v>11.71933159629025</v>
      </c>
      <c r="L364" s="5">
        <v>11.375915624921666</v>
      </c>
      <c r="M364" s="6">
        <f t="shared" si="5"/>
        <v>0.833922261484099</v>
      </c>
    </row>
    <row r="365" spans="1:13" ht="15">
      <c r="A365" s="7" t="s">
        <v>456</v>
      </c>
      <c r="B365" s="7" t="s">
        <v>458</v>
      </c>
      <c r="C365" s="2">
        <v>12.2</v>
      </c>
      <c r="D365" s="2">
        <v>510</v>
      </c>
      <c r="E365" s="2">
        <v>76.30915178343737</v>
      </c>
      <c r="F365" s="2">
        <v>321</v>
      </c>
      <c r="G365" s="2">
        <v>40.24129267117782</v>
      </c>
      <c r="H365" s="2">
        <v>115</v>
      </c>
      <c r="I365" s="5">
        <v>61.61636043039614</v>
      </c>
      <c r="J365" s="5">
        <v>14.692791353041224</v>
      </c>
      <c r="K365" s="5">
        <v>27.745693845703524</v>
      </c>
      <c r="L365" s="5">
        <v>12.495598825474294</v>
      </c>
      <c r="M365" s="6">
        <f t="shared" si="5"/>
        <v>0.6294117647058823</v>
      </c>
    </row>
    <row r="366" spans="1:13" ht="15">
      <c r="A366" s="7" t="s">
        <v>456</v>
      </c>
      <c r="B366" s="7" t="s">
        <v>459</v>
      </c>
      <c r="C366" s="2">
        <v>12.2</v>
      </c>
      <c r="D366" s="2">
        <v>360</v>
      </c>
      <c r="E366" s="2">
        <v>32.73840110080076</v>
      </c>
      <c r="F366" s="2">
        <v>259</v>
      </c>
      <c r="G366" s="2">
        <v>23.689795117816406</v>
      </c>
      <c r="H366" s="2">
        <v>107</v>
      </c>
      <c r="I366" s="5">
        <v>17.65976275728579</v>
      </c>
      <c r="J366" s="5">
        <v>15.078638343514962</v>
      </c>
      <c r="K366" s="5">
        <v>10.02994119729114</v>
      </c>
      <c r="L366" s="5">
        <v>13.659853920525268</v>
      </c>
      <c r="M366" s="6">
        <f t="shared" si="5"/>
        <v>0.7194444444444444</v>
      </c>
    </row>
    <row r="367" spans="1:13" ht="15">
      <c r="A367" s="7" t="s">
        <v>456</v>
      </c>
      <c r="B367" s="7" t="s">
        <v>460</v>
      </c>
      <c r="C367" s="2">
        <v>12.2</v>
      </c>
      <c r="D367" s="2">
        <v>366</v>
      </c>
      <c r="E367" s="2">
        <v>35.528521301845664</v>
      </c>
      <c r="F367" s="2">
        <v>266</v>
      </c>
      <c r="G367" s="2">
        <v>25.477330648657407</v>
      </c>
      <c r="H367" s="2">
        <v>155</v>
      </c>
      <c r="I367" s="5">
        <v>19.656312336700037</v>
      </c>
      <c r="J367" s="5">
        <v>15.87220896514563</v>
      </c>
      <c r="K367" s="5">
        <v>13.475845083479403</v>
      </c>
      <c r="L367" s="5">
        <v>12.001485565177996</v>
      </c>
      <c r="M367" s="6">
        <f t="shared" si="5"/>
        <v>0.726775956284153</v>
      </c>
    </row>
    <row r="368" spans="1:13" ht="15">
      <c r="A368" s="7" t="s">
        <v>456</v>
      </c>
      <c r="B368" s="7" t="s">
        <v>461</v>
      </c>
      <c r="C368" s="2">
        <v>12.2</v>
      </c>
      <c r="D368" s="2">
        <v>166</v>
      </c>
      <c r="E368" s="2">
        <v>20.286861400811784</v>
      </c>
      <c r="F368" s="2">
        <v>210</v>
      </c>
      <c r="G368" s="2">
        <v>23.345193615721595</v>
      </c>
      <c r="H368" s="2">
        <v>119</v>
      </c>
      <c r="I368" s="5">
        <v>10.596449238573257</v>
      </c>
      <c r="J368" s="5">
        <v>9.690412162238523</v>
      </c>
      <c r="K368" s="5">
        <v>14.548625892995101</v>
      </c>
      <c r="L368" s="5">
        <v>8.796567722726492</v>
      </c>
      <c r="M368" s="6">
        <f t="shared" si="5"/>
        <v>1.2650602409638554</v>
      </c>
    </row>
    <row r="369" spans="1:13" ht="15">
      <c r="A369" s="7" t="s">
        <v>456</v>
      </c>
      <c r="B369" s="7" t="s">
        <v>462</v>
      </c>
      <c r="C369" s="2">
        <v>12.2</v>
      </c>
      <c r="D369" s="2">
        <v>234</v>
      </c>
      <c r="E369" s="2">
        <v>24.46582564986402</v>
      </c>
      <c r="F369" s="2">
        <v>127</v>
      </c>
      <c r="G369" s="2">
        <v>14.231333371562076</v>
      </c>
      <c r="H369" s="2">
        <v>111</v>
      </c>
      <c r="I369" s="5">
        <v>15.428413639105017</v>
      </c>
      <c r="J369" s="5">
        <v>9.037412010759008</v>
      </c>
      <c r="K369" s="5">
        <v>6.643005960539817</v>
      </c>
      <c r="L369" s="5">
        <v>7.588327411022262</v>
      </c>
      <c r="M369" s="6">
        <f t="shared" si="5"/>
        <v>0.5427350427350427</v>
      </c>
    </row>
    <row r="370" spans="1:13" ht="15">
      <c r="A370" s="7" t="s">
        <v>456</v>
      </c>
      <c r="B370" s="7" t="s">
        <v>463</v>
      </c>
      <c r="C370" s="2">
        <v>12.2</v>
      </c>
      <c r="D370" s="2">
        <v>84</v>
      </c>
      <c r="E370" s="2">
        <v>11.224970832997165</v>
      </c>
      <c r="F370" s="2">
        <v>45</v>
      </c>
      <c r="G370" s="2">
        <v>7.139621896954724</v>
      </c>
      <c r="H370" s="2">
        <v>38</v>
      </c>
      <c r="I370" s="5">
        <v>7.727243286755751</v>
      </c>
      <c r="J370" s="5">
        <v>3.4977275462414195</v>
      </c>
      <c r="K370" s="5">
        <v>4.350893835654333</v>
      </c>
      <c r="L370" s="5">
        <v>2.788728061300391</v>
      </c>
      <c r="M370" s="6">
        <f t="shared" si="5"/>
        <v>0.5357142857142857</v>
      </c>
    </row>
    <row r="371" spans="1:13" ht="15">
      <c r="A371" s="7" t="s">
        <v>456</v>
      </c>
      <c r="B371" s="7" t="s">
        <v>464</v>
      </c>
      <c r="C371" s="2">
        <v>12.2</v>
      </c>
      <c r="D371" s="2">
        <v>126</v>
      </c>
      <c r="E371" s="2">
        <v>15.796137601365949</v>
      </c>
      <c r="F371" s="2">
        <v>101</v>
      </c>
      <c r="G371" s="2">
        <v>12.068044146989106</v>
      </c>
      <c r="H371" s="2">
        <v>31</v>
      </c>
      <c r="I371" s="5">
        <v>11.20335186166886</v>
      </c>
      <c r="J371" s="5">
        <v>4.592785739697091</v>
      </c>
      <c r="K371" s="5">
        <v>8.867594077341048</v>
      </c>
      <c r="L371" s="5">
        <v>3.2004500696480567</v>
      </c>
      <c r="M371" s="6">
        <f t="shared" si="5"/>
        <v>0.8015873015873016</v>
      </c>
    </row>
    <row r="372" spans="1:13" ht="15">
      <c r="A372" s="7" t="s">
        <v>456</v>
      </c>
      <c r="B372" s="7" t="s">
        <v>465</v>
      </c>
      <c r="C372" s="2">
        <v>12.2</v>
      </c>
      <c r="D372" s="2">
        <v>174</v>
      </c>
      <c r="E372" s="2">
        <v>19.122269753855612</v>
      </c>
      <c r="F372" s="2">
        <v>181</v>
      </c>
      <c r="G372" s="2">
        <v>18.965472702012228</v>
      </c>
      <c r="H372" s="2">
        <v>106</v>
      </c>
      <c r="I372" s="5">
        <v>14.445811139555257</v>
      </c>
      <c r="J372" s="5">
        <v>4.676458614300361</v>
      </c>
      <c r="K372" s="5">
        <v>15.028520482955972</v>
      </c>
      <c r="L372" s="5">
        <v>3.936952219056262</v>
      </c>
      <c r="M372" s="6">
        <f t="shared" si="5"/>
        <v>1.0402298850574712</v>
      </c>
    </row>
    <row r="373" spans="1:13" ht="15">
      <c r="A373" s="7" t="s">
        <v>456</v>
      </c>
      <c r="B373" s="7" t="s">
        <v>466</v>
      </c>
      <c r="C373" s="2">
        <v>10.866666666666667</v>
      </c>
      <c r="D373" s="2">
        <v>166</v>
      </c>
      <c r="E373" s="2">
        <v>20.380779414344847</v>
      </c>
      <c r="F373" s="2">
        <v>909</v>
      </c>
      <c r="G373" s="2">
        <v>88.54930558713497</v>
      </c>
      <c r="H373" s="2">
        <v>119</v>
      </c>
      <c r="I373" s="5">
        <v>16.943869279394043</v>
      </c>
      <c r="J373" s="5">
        <v>3.436910134950808</v>
      </c>
      <c r="K373" s="5">
        <v>85.36771460112033</v>
      </c>
      <c r="L373" s="5">
        <v>3.181590986014638</v>
      </c>
      <c r="M373" s="6">
        <f t="shared" si="5"/>
        <v>5.475903614457831</v>
      </c>
    </row>
    <row r="374" spans="1:13" ht="15">
      <c r="A374" s="8" t="s">
        <v>467</v>
      </c>
      <c r="B374" s="8"/>
      <c r="C374" s="9"/>
      <c r="D374" s="9">
        <v>2469</v>
      </c>
      <c r="E374" s="9">
        <v>284.0049339075646</v>
      </c>
      <c r="F374" s="9">
        <v>2655</v>
      </c>
      <c r="G374" s="9">
        <v>276.8026369792383</v>
      </c>
      <c r="H374" s="9">
        <v>1079</v>
      </c>
      <c r="I374" s="10">
        <v>189.31643838500776</v>
      </c>
      <c r="J374" s="10">
        <v>94.68849552255666</v>
      </c>
      <c r="K374" s="10">
        <v>197.77716657337092</v>
      </c>
      <c r="L374" s="10">
        <v>79.02547040586732</v>
      </c>
      <c r="M374" s="11">
        <f t="shared" si="5"/>
        <v>1.0753341433778858</v>
      </c>
    </row>
    <row r="375" spans="1:13" ht="15">
      <c r="A375" s="1" t="s">
        <v>468</v>
      </c>
      <c r="B375" s="7" t="s">
        <v>469</v>
      </c>
      <c r="C375" s="2">
        <v>11.8</v>
      </c>
      <c r="D375" s="2">
        <v>626</v>
      </c>
      <c r="E375" s="2">
        <v>55.43571968562561</v>
      </c>
      <c r="F375" s="2">
        <v>555</v>
      </c>
      <c r="G375" s="2">
        <v>48.92155274044472</v>
      </c>
      <c r="H375" s="2">
        <v>199</v>
      </c>
      <c r="I375" s="5">
        <v>17.253326288005994</v>
      </c>
      <c r="J375" s="5">
        <v>38.18239339761962</v>
      </c>
      <c r="K375" s="5">
        <v>14.306630728297288</v>
      </c>
      <c r="L375" s="5">
        <v>34.61492201214743</v>
      </c>
      <c r="M375" s="6">
        <f t="shared" si="5"/>
        <v>0.8865814696485623</v>
      </c>
    </row>
    <row r="376" spans="1:13" ht="15">
      <c r="A376" s="7" t="s">
        <v>468</v>
      </c>
      <c r="B376" s="7" t="s">
        <v>470</v>
      </c>
      <c r="C376" s="2">
        <v>12.2</v>
      </c>
      <c r="D376" s="2">
        <v>545</v>
      </c>
      <c r="E376" s="2">
        <v>49.78940638833727</v>
      </c>
      <c r="F376" s="2">
        <v>356</v>
      </c>
      <c r="G376" s="2">
        <v>34.13820238920025</v>
      </c>
      <c r="H376" s="2">
        <v>214</v>
      </c>
      <c r="I376" s="5">
        <v>18.474288861530486</v>
      </c>
      <c r="J376" s="5">
        <v>31.315117526806763</v>
      </c>
      <c r="K376" s="5">
        <v>6.837696409079162</v>
      </c>
      <c r="L376" s="5">
        <v>27.300505980121095</v>
      </c>
      <c r="M376" s="6">
        <f t="shared" si="5"/>
        <v>0.653211009174312</v>
      </c>
    </row>
    <row r="377" spans="1:13" ht="15">
      <c r="A377" s="7" t="s">
        <v>468</v>
      </c>
      <c r="B377" s="7" t="s">
        <v>471</v>
      </c>
      <c r="C377" s="2">
        <v>10.166666666666666</v>
      </c>
      <c r="D377" s="2">
        <v>493</v>
      </c>
      <c r="E377" s="2">
        <v>53.10565905870177</v>
      </c>
      <c r="F377" s="2">
        <v>437</v>
      </c>
      <c r="G377" s="2">
        <v>47.48916156814269</v>
      </c>
      <c r="H377" s="2">
        <v>319</v>
      </c>
      <c r="I377" s="5">
        <v>15.154687538792997</v>
      </c>
      <c r="J377" s="5">
        <v>37.950971519908784</v>
      </c>
      <c r="K377" s="5">
        <v>15.014500622905151</v>
      </c>
      <c r="L377" s="5">
        <v>32.47466094523755</v>
      </c>
      <c r="M377" s="6">
        <f t="shared" si="5"/>
        <v>0.8864097363083164</v>
      </c>
    </row>
    <row r="378" spans="1:13" ht="15">
      <c r="A378" s="7" t="s">
        <v>468</v>
      </c>
      <c r="B378" s="7" t="s">
        <v>472</v>
      </c>
      <c r="C378" s="2">
        <v>11.8</v>
      </c>
      <c r="D378" s="2">
        <v>482</v>
      </c>
      <c r="E378" s="2">
        <v>43.64283043820573</v>
      </c>
      <c r="F378" s="2">
        <v>457</v>
      </c>
      <c r="G378" s="2">
        <v>41.01780979783109</v>
      </c>
      <c r="H378" s="2">
        <v>218</v>
      </c>
      <c r="I378" s="5">
        <v>15.013978952024187</v>
      </c>
      <c r="J378" s="5">
        <v>28.628851486181542</v>
      </c>
      <c r="K378" s="5">
        <v>15.557096482687765</v>
      </c>
      <c r="L378" s="5">
        <v>25.46071331514333</v>
      </c>
      <c r="M378" s="6">
        <f t="shared" si="5"/>
        <v>0.9481327800829875</v>
      </c>
    </row>
    <row r="379" spans="1:13" ht="15">
      <c r="A379" s="7" t="s">
        <v>468</v>
      </c>
      <c r="B379" s="7" t="s">
        <v>473</v>
      </c>
      <c r="C379" s="2">
        <v>12.2</v>
      </c>
      <c r="D379" s="2">
        <v>553</v>
      </c>
      <c r="E379" s="2">
        <v>48.549414353588936</v>
      </c>
      <c r="F379" s="2">
        <v>475</v>
      </c>
      <c r="G379" s="2">
        <v>41.30795097021536</v>
      </c>
      <c r="H379" s="2">
        <v>100</v>
      </c>
      <c r="I379" s="5">
        <v>17.216737289795027</v>
      </c>
      <c r="J379" s="5">
        <v>31.33267706379391</v>
      </c>
      <c r="K379" s="5">
        <v>12.870653936227708</v>
      </c>
      <c r="L379" s="5">
        <v>28.43729703398765</v>
      </c>
      <c r="M379" s="6">
        <f t="shared" si="5"/>
        <v>0.8589511754068716</v>
      </c>
    </row>
    <row r="380" spans="1:13" ht="15">
      <c r="A380" s="7" t="s">
        <v>468</v>
      </c>
      <c r="B380" s="7" t="s">
        <v>474</v>
      </c>
      <c r="C380" s="2">
        <v>11.8</v>
      </c>
      <c r="D380" s="2">
        <v>238</v>
      </c>
      <c r="E380" s="2">
        <v>26.28555504953627</v>
      </c>
      <c r="F380" s="2">
        <v>181</v>
      </c>
      <c r="G380" s="2">
        <v>19.332690781825338</v>
      </c>
      <c r="H380" s="2">
        <v>264</v>
      </c>
      <c r="I380" s="5">
        <v>15.814466191382627</v>
      </c>
      <c r="J380" s="5">
        <v>10.471088858153639</v>
      </c>
      <c r="K380" s="5">
        <v>11.260935370607028</v>
      </c>
      <c r="L380" s="5">
        <v>8.071755411218318</v>
      </c>
      <c r="M380" s="6">
        <f t="shared" si="5"/>
        <v>0.7605042016806722</v>
      </c>
    </row>
    <row r="381" spans="1:13" ht="15">
      <c r="A381" s="8" t="s">
        <v>475</v>
      </c>
      <c r="B381" s="8"/>
      <c r="C381" s="9"/>
      <c r="D381" s="9">
        <v>2937</v>
      </c>
      <c r="E381" s="9">
        <v>276.8085849739956</v>
      </c>
      <c r="F381" s="9">
        <v>2461</v>
      </c>
      <c r="G381" s="9">
        <v>232.20736824765962</v>
      </c>
      <c r="H381" s="9">
        <v>1314</v>
      </c>
      <c r="I381" s="10">
        <v>98.9274851215313</v>
      </c>
      <c r="J381" s="10">
        <v>177.88109985246425</v>
      </c>
      <c r="K381" s="10">
        <v>75.8475135498041</v>
      </c>
      <c r="L381" s="10">
        <v>156.35985469785535</v>
      </c>
      <c r="M381" s="11">
        <f t="shared" si="5"/>
        <v>0.8379298604017705</v>
      </c>
    </row>
    <row r="382" spans="1:13" ht="15">
      <c r="A382" s="1" t="s">
        <v>476</v>
      </c>
      <c r="B382" s="7" t="s">
        <v>477</v>
      </c>
      <c r="C382" s="2">
        <v>12.2</v>
      </c>
      <c r="D382" s="2">
        <v>610</v>
      </c>
      <c r="E382" s="2">
        <v>70.06295842432692</v>
      </c>
      <c r="F382" s="2">
        <v>513</v>
      </c>
      <c r="G382" s="2">
        <v>49.2346637138504</v>
      </c>
      <c r="H382" s="2">
        <v>388</v>
      </c>
      <c r="I382" s="5">
        <v>33.304743083003956</v>
      </c>
      <c r="J382" s="5">
        <v>36.758215341322966</v>
      </c>
      <c r="K382" s="5">
        <v>14.198064461356621</v>
      </c>
      <c r="L382" s="5">
        <v>35.036599252493765</v>
      </c>
      <c r="M382" s="6">
        <f t="shared" si="5"/>
        <v>0.840983606557377</v>
      </c>
    </row>
    <row r="383" spans="1:13" ht="15">
      <c r="A383" s="7" t="s">
        <v>476</v>
      </c>
      <c r="B383" s="7" t="s">
        <v>478</v>
      </c>
      <c r="C383" s="2">
        <v>9.133333333333333</v>
      </c>
      <c r="D383" s="2">
        <v>425</v>
      </c>
      <c r="E383" s="2">
        <v>48.50007955428561</v>
      </c>
      <c r="F383" s="2">
        <v>428</v>
      </c>
      <c r="G383" s="2">
        <v>48.886595037127535</v>
      </c>
      <c r="H383" s="2">
        <v>436</v>
      </c>
      <c r="I383" s="5">
        <v>12.374669126493947</v>
      </c>
      <c r="J383" s="5">
        <v>36.12541042779167</v>
      </c>
      <c r="K383" s="5">
        <v>15.990214165396647</v>
      </c>
      <c r="L383" s="5">
        <v>32.896380871730884</v>
      </c>
      <c r="M383" s="6">
        <f t="shared" si="5"/>
        <v>1.0070588235294118</v>
      </c>
    </row>
    <row r="384" spans="1:13" ht="15">
      <c r="A384" s="7" t="s">
        <v>476</v>
      </c>
      <c r="B384" s="7" t="s">
        <v>479</v>
      </c>
      <c r="C384" s="2">
        <v>10.833333333333334</v>
      </c>
      <c r="D384" s="2">
        <v>506</v>
      </c>
      <c r="E384" s="2">
        <v>58.403143233578</v>
      </c>
      <c r="F384" s="2">
        <v>494</v>
      </c>
      <c r="G384" s="2">
        <v>51.86959706959707</v>
      </c>
      <c r="H384" s="2">
        <v>504</v>
      </c>
      <c r="I384" s="5">
        <v>21.150395980830762</v>
      </c>
      <c r="J384" s="5">
        <v>37.25274725274725</v>
      </c>
      <c r="K384" s="5">
        <v>16.55531135531135</v>
      </c>
      <c r="L384" s="5">
        <v>35.31428571428571</v>
      </c>
      <c r="M384" s="6">
        <f t="shared" si="5"/>
        <v>0.9762845849802372</v>
      </c>
    </row>
    <row r="385" spans="1:13" ht="15">
      <c r="A385" s="7" t="s">
        <v>476</v>
      </c>
      <c r="B385" s="7" t="s">
        <v>480</v>
      </c>
      <c r="C385" s="2">
        <v>12.2</v>
      </c>
      <c r="D385" s="2">
        <v>603</v>
      </c>
      <c r="E385" s="2">
        <v>59.25526937593575</v>
      </c>
      <c r="F385" s="2">
        <v>551</v>
      </c>
      <c r="G385" s="2">
        <v>48.021529843906826</v>
      </c>
      <c r="H385" s="2">
        <v>596</v>
      </c>
      <c r="I385" s="5">
        <v>25.467129022082695</v>
      </c>
      <c r="J385" s="5">
        <v>33.78814035385304</v>
      </c>
      <c r="K385" s="5">
        <v>17.895797753084278</v>
      </c>
      <c r="L385" s="5">
        <v>30.12573209082254</v>
      </c>
      <c r="M385" s="6">
        <f t="shared" si="5"/>
        <v>0.9137645107794361</v>
      </c>
    </row>
    <row r="386" spans="1:13" ht="15">
      <c r="A386" s="7" t="s">
        <v>476</v>
      </c>
      <c r="B386" s="7" t="s">
        <v>481</v>
      </c>
      <c r="C386" s="2">
        <v>12.2</v>
      </c>
      <c r="D386" s="2">
        <v>910</v>
      </c>
      <c r="E386" s="2">
        <v>77.39968775027359</v>
      </c>
      <c r="F386" s="2">
        <v>473</v>
      </c>
      <c r="G386" s="2">
        <v>40.73039250005033</v>
      </c>
      <c r="H386" s="2">
        <v>249</v>
      </c>
      <c r="I386" s="5">
        <v>44.59200779008828</v>
      </c>
      <c r="J386" s="5">
        <v>32.807679960185276</v>
      </c>
      <c r="K386" s="5">
        <v>10.682674248612203</v>
      </c>
      <c r="L386" s="5">
        <v>30.04771825143812</v>
      </c>
      <c r="M386" s="6">
        <f t="shared" si="5"/>
        <v>0.5197802197802198</v>
      </c>
    </row>
    <row r="387" spans="1:13" ht="15">
      <c r="A387" s="7" t="s">
        <v>476</v>
      </c>
      <c r="B387" s="7" t="s">
        <v>482</v>
      </c>
      <c r="C387" s="2">
        <v>12.2</v>
      </c>
      <c r="D387" s="2">
        <v>401</v>
      </c>
      <c r="E387" s="2">
        <v>37.969895678092406</v>
      </c>
      <c r="F387" s="2">
        <v>295</v>
      </c>
      <c r="G387" s="2">
        <v>25.167245868885214</v>
      </c>
      <c r="H387" s="2">
        <v>342</v>
      </c>
      <c r="I387" s="5">
        <v>37.969895678092406</v>
      </c>
      <c r="J387" s="5"/>
      <c r="K387" s="5">
        <v>25.167245868885214</v>
      </c>
      <c r="L387" s="5"/>
      <c r="M387" s="6">
        <f t="shared" si="5"/>
        <v>0.7356608478802993</v>
      </c>
    </row>
    <row r="388" spans="1:13" ht="15">
      <c r="A388" s="7" t="s">
        <v>476</v>
      </c>
      <c r="B388" s="7" t="s">
        <v>483</v>
      </c>
      <c r="C388" s="2">
        <v>12.2</v>
      </c>
      <c r="D388" s="2">
        <v>308</v>
      </c>
      <c r="E388" s="2">
        <v>29.516665637924305</v>
      </c>
      <c r="F388" s="2">
        <v>335</v>
      </c>
      <c r="G388" s="2">
        <v>29.37771395847442</v>
      </c>
      <c r="H388" s="2">
        <v>214</v>
      </c>
      <c r="I388" s="5">
        <v>19.918391840144494</v>
      </c>
      <c r="J388" s="5">
        <v>9.59827379777981</v>
      </c>
      <c r="K388" s="5">
        <v>21.834024920197404</v>
      </c>
      <c r="L388" s="5">
        <v>7.543689038277018</v>
      </c>
      <c r="M388" s="6">
        <f t="shared" si="5"/>
        <v>1.0876623376623376</v>
      </c>
    </row>
    <row r="389" spans="1:13" ht="15">
      <c r="A389" s="8" t="s">
        <v>484</v>
      </c>
      <c r="B389" s="8"/>
      <c r="C389" s="9"/>
      <c r="D389" s="9">
        <v>3763</v>
      </c>
      <c r="E389" s="9">
        <v>381.10769965441654</v>
      </c>
      <c r="F389" s="9">
        <v>3089</v>
      </c>
      <c r="G389" s="9">
        <v>293.28773799189156</v>
      </c>
      <c r="H389" s="9">
        <v>2729</v>
      </c>
      <c r="I389" s="10">
        <v>194.77723252073653</v>
      </c>
      <c r="J389" s="10">
        <v>186.33046713368</v>
      </c>
      <c r="K389" s="10">
        <v>122.32333277284373</v>
      </c>
      <c r="L389" s="10">
        <v>170.96440521904805</v>
      </c>
      <c r="M389" s="11">
        <f t="shared" si="5"/>
        <v>0.8208875896890778</v>
      </c>
    </row>
    <row r="390" spans="1:13" ht="15">
      <c r="A390" s="1" t="s">
        <v>485</v>
      </c>
      <c r="B390" s="7" t="s">
        <v>486</v>
      </c>
      <c r="C390" s="2">
        <v>9.133333333333333</v>
      </c>
      <c r="D390" s="2">
        <v>161</v>
      </c>
      <c r="E390" s="2">
        <v>41.647746772791635</v>
      </c>
      <c r="F390" s="2">
        <v>410</v>
      </c>
      <c r="G390" s="2">
        <v>51.36372296562139</v>
      </c>
      <c r="H390" s="2">
        <v>353</v>
      </c>
      <c r="I390" s="5">
        <v>29.026499523960638</v>
      </c>
      <c r="J390" s="5">
        <v>12.621247248831</v>
      </c>
      <c r="K390" s="5">
        <v>40.053951126626465</v>
      </c>
      <c r="L390" s="5">
        <v>11.309771838994932</v>
      </c>
      <c r="M390" s="6">
        <f t="shared" si="5"/>
        <v>2.546583850931677</v>
      </c>
    </row>
    <row r="391" spans="1:13" ht="15">
      <c r="A391" s="7" t="s">
        <v>485</v>
      </c>
      <c r="B391" s="7" t="s">
        <v>487</v>
      </c>
      <c r="C391" s="2">
        <v>12.2</v>
      </c>
      <c r="D391" s="2">
        <v>282</v>
      </c>
      <c r="E391" s="2">
        <v>31.24327751370013</v>
      </c>
      <c r="F391" s="2">
        <v>267</v>
      </c>
      <c r="G391" s="2">
        <v>26.10361624967891</v>
      </c>
      <c r="H391" s="2">
        <v>282</v>
      </c>
      <c r="I391" s="5">
        <v>21.123770491803278</v>
      </c>
      <c r="J391" s="5">
        <v>10.119507021896844</v>
      </c>
      <c r="K391" s="5">
        <v>17.815716964307835</v>
      </c>
      <c r="L391" s="5">
        <v>8.287899285371076</v>
      </c>
      <c r="M391" s="6">
        <f t="shared" si="5"/>
        <v>0.9468085106382979</v>
      </c>
    </row>
    <row r="392" spans="1:13" ht="15">
      <c r="A392" s="7" t="s">
        <v>485</v>
      </c>
      <c r="B392" s="7" t="s">
        <v>488</v>
      </c>
      <c r="C392" s="2">
        <v>9.13333333333333</v>
      </c>
      <c r="D392" s="2">
        <v>543</v>
      </c>
      <c r="E392" s="2">
        <v>63.84658777862081</v>
      </c>
      <c r="F392" s="2">
        <v>160</v>
      </c>
      <c r="G392" s="2">
        <v>20.430855491283875</v>
      </c>
      <c r="H392" s="2">
        <v>219</v>
      </c>
      <c r="I392" s="5">
        <v>53.16327563784786</v>
      </c>
      <c r="J392" s="5">
        <v>10.683312140772951</v>
      </c>
      <c r="K392" s="5">
        <v>10.679104310790324</v>
      </c>
      <c r="L392" s="5">
        <v>9.751751180493553</v>
      </c>
      <c r="M392" s="6">
        <f t="shared" si="5"/>
        <v>0.2946593001841621</v>
      </c>
    </row>
    <row r="393" spans="1:13" ht="15">
      <c r="A393" s="8" t="s">
        <v>489</v>
      </c>
      <c r="B393" s="8"/>
      <c r="C393" s="9"/>
      <c r="D393" s="9">
        <v>986</v>
      </c>
      <c r="E393" s="9">
        <v>136.73761206511261</v>
      </c>
      <c r="F393" s="9">
        <v>837</v>
      </c>
      <c r="G393" s="9">
        <v>97.89819470658426</v>
      </c>
      <c r="H393" s="9">
        <v>854</v>
      </c>
      <c r="I393" s="10">
        <v>103.31354565361178</v>
      </c>
      <c r="J393" s="10">
        <v>33.424066411500796</v>
      </c>
      <c r="K393" s="10">
        <v>68.54877240172462</v>
      </c>
      <c r="L393" s="10">
        <v>29.349422304859562</v>
      </c>
      <c r="M393" s="11">
        <f t="shared" si="5"/>
        <v>0.8488843813387424</v>
      </c>
    </row>
    <row r="394" spans="1:13" ht="15">
      <c r="A394" s="13" t="s">
        <v>50</v>
      </c>
      <c r="B394" s="13"/>
      <c r="C394" s="14"/>
      <c r="D394" s="14">
        <v>163890</v>
      </c>
      <c r="E394" s="14">
        <v>17079.32547848766</v>
      </c>
      <c r="F394" s="14">
        <v>131342</v>
      </c>
      <c r="G394" s="14">
        <v>13495.078008563063</v>
      </c>
      <c r="H394" s="14">
        <v>106166</v>
      </c>
      <c r="I394" s="14">
        <v>8393.378560340318</v>
      </c>
      <c r="J394" s="14">
        <v>8685.946918147798</v>
      </c>
      <c r="K394" s="14">
        <v>5742.802666046892</v>
      </c>
      <c r="L394" s="14">
        <v>7752.275342516537</v>
      </c>
      <c r="M394" s="15">
        <f t="shared" si="5"/>
        <v>0.8014033803160656</v>
      </c>
    </row>
    <row r="395" s="37" customFormat="1" ht="15">
      <c r="A395" s="31" t="s">
        <v>1042</v>
      </c>
    </row>
    <row r="396" s="37" customFormat="1" ht="15">
      <c r="A396" s="31" t="s">
        <v>1041</v>
      </c>
    </row>
    <row r="397" s="37" customFormat="1" ht="15">
      <c r="A397" s="31" t="s">
        <v>1040</v>
      </c>
    </row>
    <row r="398" s="37" customFormat="1" ht="15"/>
    <row r="399" s="37" customFormat="1" ht="15"/>
    <row r="400" s="37" customFormat="1" ht="15"/>
    <row r="401" s="37" customFormat="1" ht="15"/>
    <row r="402" s="37" customFormat="1" ht="15"/>
    <row r="403" s="37" customFormat="1" ht="15"/>
    <row r="404" s="37" customFormat="1" ht="15"/>
    <row r="405" s="37" customFormat="1" ht="15"/>
    <row r="406" s="37" customFormat="1" ht="15"/>
    <row r="407" s="37" customFormat="1" ht="15"/>
    <row r="408" s="37" customFormat="1" ht="15"/>
    <row r="409" s="37" customFormat="1" ht="15"/>
    <row r="410" s="37" customFormat="1" ht="15"/>
    <row r="411" s="37" customFormat="1" ht="15"/>
    <row r="412" s="37" customFormat="1" ht="15"/>
    <row r="413" s="37" customFormat="1" ht="15"/>
    <row r="414" s="37" customFormat="1" ht="15"/>
    <row r="415" s="37" customFormat="1" ht="15"/>
    <row r="416" s="37" customFormat="1" ht="15"/>
    <row r="417" s="37" customFormat="1" ht="15"/>
    <row r="418" s="37" customFormat="1" ht="15"/>
    <row r="419" s="37" customFormat="1" ht="15"/>
    <row r="420" s="37" customFormat="1" ht="15"/>
    <row r="421" s="37" customFormat="1" ht="15"/>
    <row r="422" s="37" customFormat="1" ht="15"/>
    <row r="423" s="37" customFormat="1" ht="15"/>
    <row r="424" s="37" customFormat="1" ht="15"/>
    <row r="425" s="37" customFormat="1" ht="15"/>
    <row r="426" s="37" customFormat="1" ht="15"/>
    <row r="427" s="37" customFormat="1" ht="15"/>
    <row r="428" s="37" customFormat="1" ht="15"/>
    <row r="429" s="37" customFormat="1" ht="15"/>
    <row r="430" s="37" customFormat="1" ht="15"/>
    <row r="431" s="37" customFormat="1" ht="15"/>
    <row r="432" s="37" customFormat="1" ht="15"/>
    <row r="433" s="37" customFormat="1" ht="15"/>
    <row r="434" s="37" customFormat="1" ht="15"/>
    <row r="435" s="37" customFormat="1" ht="15"/>
    <row r="436" s="37" customFormat="1" ht="15"/>
    <row r="437" s="37" customFormat="1" ht="15"/>
    <row r="438" s="37" customFormat="1" ht="15"/>
    <row r="439" s="37" customFormat="1" ht="15"/>
    <row r="440" s="37" customFormat="1" ht="15"/>
    <row r="441" s="37" customFormat="1" ht="15"/>
    <row r="442" s="37" customFormat="1" ht="15"/>
    <row r="443" s="37" customFormat="1" ht="15"/>
    <row r="444" s="37" customFormat="1" ht="15"/>
    <row r="445" s="37" customFormat="1" ht="15"/>
    <row r="446" s="37" customFormat="1" ht="15"/>
    <row r="447" s="37" customFormat="1" ht="15"/>
    <row r="448" s="37" customFormat="1" ht="15"/>
    <row r="449" s="37" customFormat="1" ht="15"/>
    <row r="450" s="37" customFormat="1" ht="15"/>
    <row r="451" s="37" customFormat="1" ht="15"/>
    <row r="452" s="37" customFormat="1" ht="15"/>
    <row r="453" s="37" customFormat="1" ht="15"/>
    <row r="454" s="37" customFormat="1" ht="15"/>
    <row r="455" s="37" customFormat="1" ht="15"/>
    <row r="456" s="37" customFormat="1" ht="15"/>
    <row r="457" s="37" customFormat="1" ht="15"/>
    <row r="458" s="37" customFormat="1" ht="15"/>
    <row r="459" s="37" customFormat="1" ht="15"/>
    <row r="460" s="37" customFormat="1" ht="15"/>
    <row r="461" s="37" customFormat="1" ht="15"/>
    <row r="462" s="37" customFormat="1" ht="15"/>
    <row r="463" s="37" customFormat="1" ht="15"/>
    <row r="464" s="37" customFormat="1" ht="15"/>
    <row r="465" s="37" customFormat="1" ht="15"/>
    <row r="466" s="37" customFormat="1" ht="15"/>
    <row r="467" s="37" customFormat="1" ht="15"/>
    <row r="468" s="37" customFormat="1" ht="15"/>
    <row r="469" s="37" customFormat="1" ht="15"/>
    <row r="470" s="37" customFormat="1" ht="15"/>
    <row r="471" s="37" customFormat="1" ht="15"/>
    <row r="472" s="37" customFormat="1" ht="15"/>
    <row r="473" s="37" customFormat="1" ht="15"/>
    <row r="474" s="37" customFormat="1" ht="15"/>
    <row r="475" s="37" customFormat="1" ht="15"/>
    <row r="476" s="37" customFormat="1" ht="15"/>
    <row r="477" s="37" customFormat="1" ht="15"/>
    <row r="478" s="37" customFormat="1" ht="15"/>
    <row r="479" s="37" customFormat="1" ht="15"/>
    <row r="480" s="37" customFormat="1" ht="15"/>
    <row r="481" s="37" customFormat="1" ht="15"/>
    <row r="482" s="37" customFormat="1" ht="15"/>
    <row r="483" s="37" customFormat="1" ht="15"/>
    <row r="484" s="37" customFormat="1" ht="15"/>
    <row r="485" s="37" customFormat="1" ht="15"/>
    <row r="486" s="37" customFormat="1" ht="15"/>
    <row r="487" s="37" customFormat="1" ht="15"/>
    <row r="488" s="37" customFormat="1" ht="15"/>
    <row r="489" s="37" customFormat="1" ht="15"/>
    <row r="490" s="37" customFormat="1" ht="15"/>
    <row r="491" s="37" customFormat="1" ht="15"/>
    <row r="492" s="37" customFormat="1" ht="15"/>
    <row r="493" s="37" customFormat="1" ht="15"/>
    <row r="494" s="37" customFormat="1" ht="15"/>
    <row r="495" s="37" customFormat="1" ht="15"/>
    <row r="496" s="37" customFormat="1" ht="15"/>
    <row r="497" s="37" customFormat="1" ht="15"/>
    <row r="498" s="37" customFormat="1" ht="15"/>
    <row r="499" s="37" customFormat="1" ht="15"/>
    <row r="500" s="37" customFormat="1" ht="15"/>
    <row r="501" s="37" customFormat="1" ht="15"/>
    <row r="502" s="37" customFormat="1" ht="15"/>
    <row r="503" s="37" customFormat="1" ht="15"/>
    <row r="504" s="37" customFormat="1" ht="15"/>
    <row r="505" s="37" customFormat="1" ht="15"/>
    <row r="506" s="37" customFormat="1" ht="15"/>
    <row r="507" s="37" customFormat="1" ht="15"/>
    <row r="508" s="37" customFormat="1" ht="15"/>
    <row r="509" s="37" customFormat="1" ht="15"/>
    <row r="510" s="37" customFormat="1" ht="15"/>
    <row r="511" s="37" customFormat="1" ht="15"/>
    <row r="512" s="37" customFormat="1" ht="15"/>
    <row r="513" s="37" customFormat="1" ht="15"/>
    <row r="514" s="37" customFormat="1" ht="15"/>
    <row r="515" s="37" customFormat="1" ht="15"/>
    <row r="516" s="37" customFormat="1" ht="15"/>
    <row r="517" s="37" customFormat="1" ht="15"/>
    <row r="518" s="37" customFormat="1" ht="15"/>
    <row r="519" s="37" customFormat="1" ht="15"/>
    <row r="520" s="37" customFormat="1" ht="15"/>
    <row r="521" s="37" customFormat="1" ht="15"/>
    <row r="522" s="37" customFormat="1" ht="15"/>
    <row r="523" s="37" customFormat="1" ht="15"/>
    <row r="524" s="37" customFormat="1" ht="15"/>
    <row r="525" s="37" customFormat="1" ht="15"/>
    <row r="526" s="37" customFormat="1" ht="15"/>
    <row r="527" s="37" customFormat="1" ht="15"/>
    <row r="528" s="37" customFormat="1" ht="15"/>
    <row r="529" s="37" customFormat="1" ht="15"/>
    <row r="530" s="37" customFormat="1" ht="15"/>
    <row r="531" s="37" customFormat="1" ht="15"/>
    <row r="532" s="37" customFormat="1" ht="15"/>
    <row r="533" s="37" customFormat="1" ht="15"/>
    <row r="534" s="37" customFormat="1" ht="15"/>
    <row r="535" s="37" customFormat="1" ht="15"/>
    <row r="536" s="37" customFormat="1" ht="15"/>
  </sheetData>
  <sheetProtection/>
  <mergeCells count="6">
    <mergeCell ref="K12:L12"/>
    <mergeCell ref="I12:J12"/>
    <mergeCell ref="C2:E2"/>
    <mergeCell ref="C3:F3"/>
    <mergeCell ref="C4:F4"/>
    <mergeCell ref="A11:M11"/>
  </mergeCells>
  <printOptions/>
  <pageMargins left="0.25" right="0.25" top="0.75" bottom="0.75" header="0.3" footer="0.3"/>
  <pageSetup fitToHeight="0" fitToWidth="1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11.421875" defaultRowHeight="15"/>
  <cols>
    <col min="2" max="2" width="73.140625" style="0" bestFit="1" customWidth="1"/>
    <col min="10" max="10" width="14.421875" style="0" customWidth="1"/>
    <col min="12" max="12" width="13.7109375" style="0" customWidth="1"/>
  </cols>
  <sheetData>
    <row r="1" spans="1:5" ht="15">
      <c r="A1" s="16"/>
      <c r="B1" s="17"/>
      <c r="C1" s="43"/>
      <c r="D1" s="43"/>
      <c r="E1" s="43"/>
    </row>
    <row r="2" spans="1:6" ht="15">
      <c r="A2" s="16"/>
      <c r="B2" s="17"/>
      <c r="C2" s="42" t="s">
        <v>62</v>
      </c>
      <c r="D2" s="42"/>
      <c r="E2" s="42"/>
      <c r="F2" s="42"/>
    </row>
    <row r="3" spans="1:6" ht="15">
      <c r="A3" s="16"/>
      <c r="B3" s="17"/>
      <c r="C3" s="43" t="s">
        <v>63</v>
      </c>
      <c r="D3" s="43"/>
      <c r="E3" s="43"/>
      <c r="F3" s="43"/>
    </row>
    <row r="4" spans="1:5" ht="15">
      <c r="A4" s="16"/>
      <c r="B4" s="17"/>
      <c r="C4" s="27"/>
      <c r="D4" s="27"/>
      <c r="E4" s="27"/>
    </row>
    <row r="5" spans="1:5" ht="15">
      <c r="A5" s="16"/>
      <c r="B5" s="17"/>
      <c r="C5" s="27"/>
      <c r="D5" s="27"/>
      <c r="E5" s="27"/>
    </row>
    <row r="6" spans="1:2" ht="15">
      <c r="A6" s="20" t="s">
        <v>69</v>
      </c>
      <c r="B6" s="17"/>
    </row>
    <row r="7" spans="1:2" ht="15">
      <c r="A7" s="21" t="s">
        <v>64</v>
      </c>
      <c r="B7" s="17"/>
    </row>
    <row r="8" spans="1:2" ht="18">
      <c r="A8" s="21" t="s">
        <v>542</v>
      </c>
      <c r="B8" s="17"/>
    </row>
    <row r="9" spans="1:2" ht="18">
      <c r="A9" s="21" t="s">
        <v>492</v>
      </c>
      <c r="B9" s="17"/>
    </row>
    <row r="10" spans="1:2" ht="15">
      <c r="A10" s="21" t="s">
        <v>67</v>
      </c>
      <c r="B10" s="17"/>
    </row>
    <row r="11" spans="1:12" ht="46.5" customHeight="1">
      <c r="A11" s="44" t="s">
        <v>493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9:12" ht="15">
      <c r="I12" s="40" t="s">
        <v>60</v>
      </c>
      <c r="J12" s="40"/>
      <c r="K12" s="40" t="s">
        <v>61</v>
      </c>
      <c r="L12" s="40"/>
    </row>
    <row r="13" spans="9:12" ht="25.5" customHeight="1">
      <c r="I13" s="40"/>
      <c r="J13" s="40"/>
      <c r="K13" s="40"/>
      <c r="L13" s="40"/>
    </row>
    <row r="14" spans="1:13" ht="51">
      <c r="A14" s="34" t="s">
        <v>0</v>
      </c>
      <c r="B14" s="34" t="s">
        <v>1</v>
      </c>
      <c r="C14" s="34" t="s">
        <v>54</v>
      </c>
      <c r="D14" s="35" t="s">
        <v>55</v>
      </c>
      <c r="E14" s="35" t="s">
        <v>56</v>
      </c>
      <c r="F14" s="35" t="s">
        <v>57</v>
      </c>
      <c r="G14" s="35" t="s">
        <v>58</v>
      </c>
      <c r="H14" s="35" t="s">
        <v>59</v>
      </c>
      <c r="I14" s="33" t="s">
        <v>51</v>
      </c>
      <c r="J14" s="33" t="s">
        <v>52</v>
      </c>
      <c r="K14" s="33" t="s">
        <v>51</v>
      </c>
      <c r="L14" s="33" t="s">
        <v>52</v>
      </c>
      <c r="M14" s="35" t="s">
        <v>53</v>
      </c>
    </row>
    <row r="15" spans="1:13" ht="15">
      <c r="A15" s="7" t="s">
        <v>93</v>
      </c>
      <c r="B15" s="7" t="s">
        <v>500</v>
      </c>
      <c r="C15" s="2">
        <v>12.2</v>
      </c>
      <c r="D15" s="2">
        <v>70</v>
      </c>
      <c r="E15" s="2">
        <v>6.579715366600613</v>
      </c>
      <c r="F15" s="2">
        <v>49</v>
      </c>
      <c r="G15" s="2">
        <v>4.3629976580796255</v>
      </c>
      <c r="H15" s="2">
        <v>33</v>
      </c>
      <c r="I15" s="5">
        <v>5.9203747072599535</v>
      </c>
      <c r="J15" s="5">
        <v>0.6593406593406593</v>
      </c>
      <c r="K15" s="5">
        <v>4.3629976580796255</v>
      </c>
      <c r="L15" s="5">
        <v>0</v>
      </c>
      <c r="M15" s="6">
        <f>+F15/D15</f>
        <v>0.7</v>
      </c>
    </row>
    <row r="16" spans="1:13" ht="15">
      <c r="A16" s="7" t="s">
        <v>93</v>
      </c>
      <c r="B16" s="7" t="s">
        <v>501</v>
      </c>
      <c r="C16" s="2">
        <v>12.2</v>
      </c>
      <c r="D16" s="2">
        <v>118</v>
      </c>
      <c r="E16" s="2">
        <v>11.38813609768706</v>
      </c>
      <c r="F16" s="2">
        <v>58</v>
      </c>
      <c r="G16" s="2">
        <v>6.222400194246238</v>
      </c>
      <c r="H16" s="2">
        <v>63</v>
      </c>
      <c r="I16" s="5">
        <v>11.05846576801673</v>
      </c>
      <c r="J16" s="5">
        <v>0.32967032967032966</v>
      </c>
      <c r="K16" s="5">
        <v>6.222400194246238</v>
      </c>
      <c r="L16" s="5">
        <v>0</v>
      </c>
      <c r="M16" s="6">
        <f aca="true" t="shared" si="0" ref="M16:M75">+F16/D16</f>
        <v>0.4915254237288136</v>
      </c>
    </row>
    <row r="17" spans="1:13" ht="15">
      <c r="A17" s="7" t="s">
        <v>93</v>
      </c>
      <c r="B17" s="7" t="s">
        <v>502</v>
      </c>
      <c r="C17" s="2">
        <v>12.2</v>
      </c>
      <c r="D17" s="2">
        <v>52</v>
      </c>
      <c r="E17" s="2">
        <v>5.253107548189516</v>
      </c>
      <c r="F17" s="2">
        <v>45</v>
      </c>
      <c r="G17" s="2">
        <v>3.93622770671951</v>
      </c>
      <c r="H17" s="2">
        <v>18</v>
      </c>
      <c r="I17" s="5">
        <v>3.934426229508197</v>
      </c>
      <c r="J17" s="5">
        <v>1.3186813186813187</v>
      </c>
      <c r="K17" s="5">
        <v>3.6065573770491803</v>
      </c>
      <c r="L17" s="5">
        <v>0.32967032967032966</v>
      </c>
      <c r="M17" s="6">
        <f t="shared" si="0"/>
        <v>0.8653846153846154</v>
      </c>
    </row>
    <row r="18" spans="1:13" ht="15">
      <c r="A18" s="7" t="s">
        <v>93</v>
      </c>
      <c r="B18" s="7" t="s">
        <v>503</v>
      </c>
      <c r="C18" s="2">
        <v>12.2</v>
      </c>
      <c r="D18" s="2">
        <v>1889</v>
      </c>
      <c r="E18" s="2">
        <v>157.80855442688016</v>
      </c>
      <c r="F18" s="2">
        <v>1613</v>
      </c>
      <c r="G18" s="2">
        <v>134.6734256555625</v>
      </c>
      <c r="H18" s="2">
        <v>97</v>
      </c>
      <c r="I18" s="5">
        <v>4.832501781895938</v>
      </c>
      <c r="J18" s="5">
        <v>152.97605264498424</v>
      </c>
      <c r="K18" s="5">
        <v>1.3934622042248557</v>
      </c>
      <c r="L18" s="5">
        <v>133.27996345133764</v>
      </c>
      <c r="M18" s="6">
        <f t="shared" si="0"/>
        <v>0.8538909475913181</v>
      </c>
    </row>
    <row r="19" spans="1:13" ht="15">
      <c r="A19" s="7" t="s">
        <v>93</v>
      </c>
      <c r="B19" s="7" t="s">
        <v>504</v>
      </c>
      <c r="C19" s="2">
        <v>12.2</v>
      </c>
      <c r="D19" s="2">
        <v>1948</v>
      </c>
      <c r="E19" s="2">
        <v>165.18748340951547</v>
      </c>
      <c r="F19" s="2">
        <v>1856</v>
      </c>
      <c r="G19" s="2">
        <v>156.98984177816035</v>
      </c>
      <c r="H19" s="2">
        <v>152</v>
      </c>
      <c r="I19" s="5">
        <v>5.000000000000001</v>
      </c>
      <c r="J19" s="5">
        <v>160.18748340951547</v>
      </c>
      <c r="K19" s="5">
        <v>0.8196721311475411</v>
      </c>
      <c r="L19" s="5">
        <v>156.17016964701284</v>
      </c>
      <c r="M19" s="6">
        <f t="shared" si="0"/>
        <v>0.9527720739219713</v>
      </c>
    </row>
    <row r="20" spans="1:13" ht="15">
      <c r="A20" s="8" t="s">
        <v>92</v>
      </c>
      <c r="B20" s="8"/>
      <c r="C20" s="9"/>
      <c r="D20" s="9">
        <v>4077</v>
      </c>
      <c r="E20" s="9">
        <v>346.21699684887284</v>
      </c>
      <c r="F20" s="9">
        <v>3621</v>
      </c>
      <c r="G20" s="9">
        <v>306.1848929927682</v>
      </c>
      <c r="H20" s="9">
        <v>363</v>
      </c>
      <c r="I20" s="10">
        <v>30.74576848668082</v>
      </c>
      <c r="J20" s="10">
        <v>315.47122836219205</v>
      </c>
      <c r="K20" s="10">
        <v>16.40508956474744</v>
      </c>
      <c r="L20" s="10">
        <v>289.77980342802084</v>
      </c>
      <c r="M20" s="11">
        <f t="shared" si="0"/>
        <v>0.8881530537159676</v>
      </c>
    </row>
    <row r="21" spans="1:13" ht="15">
      <c r="A21" s="1" t="s">
        <v>186</v>
      </c>
      <c r="B21" s="7" t="s">
        <v>505</v>
      </c>
      <c r="C21" s="2">
        <v>11.8</v>
      </c>
      <c r="D21" s="2">
        <v>161</v>
      </c>
      <c r="E21" s="2">
        <v>14.726873485627326</v>
      </c>
      <c r="F21" s="2">
        <v>104</v>
      </c>
      <c r="G21" s="2">
        <v>9.129555159306838</v>
      </c>
      <c r="H21" s="2">
        <v>80</v>
      </c>
      <c r="I21" s="5">
        <v>5.508474576271186</v>
      </c>
      <c r="J21" s="5">
        <v>9.218398909356141</v>
      </c>
      <c r="K21" s="5">
        <v>2.2033898305084745</v>
      </c>
      <c r="L21" s="5">
        <v>6.9261653287983656</v>
      </c>
      <c r="M21" s="6">
        <f t="shared" si="0"/>
        <v>0.6459627329192547</v>
      </c>
    </row>
    <row r="22" spans="1:13" ht="15">
      <c r="A22" s="7" t="s">
        <v>186</v>
      </c>
      <c r="B22" s="7" t="s">
        <v>506</v>
      </c>
      <c r="C22" s="2">
        <v>12.2</v>
      </c>
      <c r="D22" s="2">
        <v>227</v>
      </c>
      <c r="E22" s="2">
        <v>19.9144625153891</v>
      </c>
      <c r="F22" s="2">
        <v>111</v>
      </c>
      <c r="G22" s="2">
        <v>9.86021512343679</v>
      </c>
      <c r="H22" s="2">
        <v>91</v>
      </c>
      <c r="I22" s="5">
        <v>7.4590163934426235</v>
      </c>
      <c r="J22" s="5">
        <v>12.455446121946482</v>
      </c>
      <c r="K22" s="5">
        <v>0.4098360655737705</v>
      </c>
      <c r="L22" s="5">
        <v>9.450379057863021</v>
      </c>
      <c r="M22" s="6">
        <f t="shared" si="0"/>
        <v>0.4889867841409692</v>
      </c>
    </row>
    <row r="23" spans="1:13" ht="15">
      <c r="A23" s="8" t="s">
        <v>201</v>
      </c>
      <c r="B23" s="8"/>
      <c r="C23" s="9"/>
      <c r="D23" s="9">
        <v>388</v>
      </c>
      <c r="E23" s="9">
        <v>34.64133600101643</v>
      </c>
      <c r="F23" s="9">
        <v>215</v>
      </c>
      <c r="G23" s="9">
        <v>18.989770282743628</v>
      </c>
      <c r="H23" s="9">
        <v>171</v>
      </c>
      <c r="I23" s="10">
        <v>12.96749096971381</v>
      </c>
      <c r="J23" s="10">
        <v>21.673845031302623</v>
      </c>
      <c r="K23" s="10">
        <v>2.6132258960822448</v>
      </c>
      <c r="L23" s="10">
        <v>16.376544386661386</v>
      </c>
      <c r="M23" s="11">
        <f t="shared" si="0"/>
        <v>0.5541237113402062</v>
      </c>
    </row>
    <row r="24" spans="1:13" ht="15">
      <c r="A24" s="1" t="s">
        <v>202</v>
      </c>
      <c r="B24" s="7" t="s">
        <v>507</v>
      </c>
      <c r="C24" s="2">
        <v>2.533333333333333</v>
      </c>
      <c r="D24" s="2">
        <v>31</v>
      </c>
      <c r="E24" s="2">
        <v>12.236842105263161</v>
      </c>
      <c r="F24" s="2">
        <v>23</v>
      </c>
      <c r="G24" s="2">
        <v>9.078947368421055</v>
      </c>
      <c r="H24" s="2">
        <v>0</v>
      </c>
      <c r="I24" s="5">
        <v>1.973684210526316</v>
      </c>
      <c r="J24" s="5">
        <v>10.263157894736844</v>
      </c>
      <c r="K24" s="5">
        <v>0.39473684210526316</v>
      </c>
      <c r="L24" s="5">
        <v>8.684210526315791</v>
      </c>
      <c r="M24" s="6">
        <f t="shared" si="0"/>
        <v>0.7419354838709677</v>
      </c>
    </row>
    <row r="25" spans="1:13" ht="15">
      <c r="A25" s="7" t="s">
        <v>202</v>
      </c>
      <c r="B25" s="7" t="s">
        <v>508</v>
      </c>
      <c r="C25" s="2">
        <v>12.2</v>
      </c>
      <c r="D25" s="2">
        <v>81</v>
      </c>
      <c r="E25" s="2">
        <v>9.273958543238658</v>
      </c>
      <c r="F25" s="2">
        <v>66</v>
      </c>
      <c r="G25" s="2">
        <v>7.420592379822602</v>
      </c>
      <c r="H25" s="2">
        <v>17</v>
      </c>
      <c r="I25" s="5">
        <v>2.2933000712758376</v>
      </c>
      <c r="J25" s="5">
        <v>6.980658471962821</v>
      </c>
      <c r="K25" s="5">
        <v>1.3114754098360657</v>
      </c>
      <c r="L25" s="5">
        <v>6.109116969986537</v>
      </c>
      <c r="M25" s="6">
        <f t="shared" si="0"/>
        <v>0.8148148148148148</v>
      </c>
    </row>
    <row r="26" spans="1:13" ht="15">
      <c r="A26" s="7" t="s">
        <v>202</v>
      </c>
      <c r="B26" s="7" t="s">
        <v>509</v>
      </c>
      <c r="C26" s="2">
        <v>2.533333333333333</v>
      </c>
      <c r="D26" s="2">
        <v>22</v>
      </c>
      <c r="E26" s="2">
        <v>8.68421052631579</v>
      </c>
      <c r="F26" s="2">
        <v>12</v>
      </c>
      <c r="G26" s="2">
        <v>4.7368421052631575</v>
      </c>
      <c r="H26" s="2">
        <v>0</v>
      </c>
      <c r="I26" s="5">
        <v>1.973684210526316</v>
      </c>
      <c r="J26" s="5">
        <v>6.7105263157894735</v>
      </c>
      <c r="K26" s="5">
        <v>0.39473684210526316</v>
      </c>
      <c r="L26" s="5">
        <v>4.342105263157895</v>
      </c>
      <c r="M26" s="6">
        <f t="shared" si="0"/>
        <v>0.5454545454545454</v>
      </c>
    </row>
    <row r="27" spans="1:13" ht="15">
      <c r="A27" s="8" t="s">
        <v>221</v>
      </c>
      <c r="B27" s="8"/>
      <c r="C27" s="9"/>
      <c r="D27" s="9">
        <v>134</v>
      </c>
      <c r="E27" s="9">
        <v>30.19501117481761</v>
      </c>
      <c r="F27" s="9">
        <v>101</v>
      </c>
      <c r="G27" s="9">
        <v>21.23638185350682</v>
      </c>
      <c r="H27" s="9">
        <v>17</v>
      </c>
      <c r="I27" s="10">
        <v>6.24066849232847</v>
      </c>
      <c r="J27" s="10">
        <v>23.954342682489138</v>
      </c>
      <c r="K27" s="10">
        <v>2.1009490940465922</v>
      </c>
      <c r="L27" s="10">
        <v>19.135432759460222</v>
      </c>
      <c r="M27" s="11">
        <f t="shared" si="0"/>
        <v>0.753731343283582</v>
      </c>
    </row>
    <row r="28" spans="1:13" ht="15">
      <c r="A28" s="1" t="s">
        <v>25</v>
      </c>
      <c r="B28" s="7" t="s">
        <v>510</v>
      </c>
      <c r="C28" s="2">
        <v>12.2</v>
      </c>
      <c r="D28" s="2">
        <v>116</v>
      </c>
      <c r="E28" s="2">
        <v>13.283434414830692</v>
      </c>
      <c r="F28" s="2">
        <v>87</v>
      </c>
      <c r="G28" s="2">
        <v>10.134829435341016</v>
      </c>
      <c r="H28" s="2">
        <v>8</v>
      </c>
      <c r="I28" s="5">
        <v>3.786593662930085</v>
      </c>
      <c r="J28" s="5">
        <v>9.496840751900608</v>
      </c>
      <c r="K28" s="5">
        <v>1.557377049180328</v>
      </c>
      <c r="L28" s="5">
        <v>8.577452386160688</v>
      </c>
      <c r="M28" s="6">
        <f t="shared" si="0"/>
        <v>0.75</v>
      </c>
    </row>
    <row r="29" spans="1:13" ht="15">
      <c r="A29" s="7" t="s">
        <v>25</v>
      </c>
      <c r="B29" s="7" t="s">
        <v>511</v>
      </c>
      <c r="C29" s="2">
        <v>12.2</v>
      </c>
      <c r="D29" s="2">
        <v>66</v>
      </c>
      <c r="E29" s="2">
        <v>6.710011015356704</v>
      </c>
      <c r="F29" s="2">
        <v>84</v>
      </c>
      <c r="G29" s="2">
        <v>8.185420851422279</v>
      </c>
      <c r="H29" s="2">
        <v>6</v>
      </c>
      <c r="I29" s="5">
        <v>0.4098360655737705</v>
      </c>
      <c r="J29" s="5">
        <v>6.300174949782933</v>
      </c>
      <c r="K29" s="5">
        <v>1.9672131147540985</v>
      </c>
      <c r="L29" s="5">
        <v>6.218207736668179</v>
      </c>
      <c r="M29" s="6">
        <f t="shared" si="0"/>
        <v>1.2727272727272727</v>
      </c>
    </row>
    <row r="30" spans="1:13" ht="15">
      <c r="A30" s="8" t="s">
        <v>35</v>
      </c>
      <c r="B30" s="8"/>
      <c r="C30" s="9"/>
      <c r="D30" s="9">
        <v>182</v>
      </c>
      <c r="E30" s="9">
        <v>19.993445430187396</v>
      </c>
      <c r="F30" s="9">
        <v>171</v>
      </c>
      <c r="G30" s="9">
        <v>18.320250286763294</v>
      </c>
      <c r="H30" s="9">
        <v>14</v>
      </c>
      <c r="I30" s="10">
        <v>4.196429728503856</v>
      </c>
      <c r="J30" s="10">
        <v>15.797015701683542</v>
      </c>
      <c r="K30" s="10">
        <v>3.524590163934427</v>
      </c>
      <c r="L30" s="10">
        <v>14.795660122828867</v>
      </c>
      <c r="M30" s="11">
        <f t="shared" si="0"/>
        <v>0.9395604395604396</v>
      </c>
    </row>
    <row r="31" spans="1:13" ht="15">
      <c r="A31" s="1" t="s">
        <v>76</v>
      </c>
      <c r="B31" s="7" t="s">
        <v>512</v>
      </c>
      <c r="C31" s="2">
        <v>12.2</v>
      </c>
      <c r="D31" s="2">
        <v>205</v>
      </c>
      <c r="E31" s="2">
        <v>22.220303518111223</v>
      </c>
      <c r="F31" s="2">
        <v>198</v>
      </c>
      <c r="G31" s="2">
        <v>21.2094733341123</v>
      </c>
      <c r="H31" s="2">
        <v>33</v>
      </c>
      <c r="I31" s="5">
        <v>1.3934426229508197</v>
      </c>
      <c r="J31" s="5">
        <v>20.826860895160404</v>
      </c>
      <c r="K31" s="5">
        <v>1.7213114754098362</v>
      </c>
      <c r="L31" s="5">
        <v>19.488161858702462</v>
      </c>
      <c r="M31" s="6">
        <f t="shared" si="0"/>
        <v>0.9658536585365853</v>
      </c>
    </row>
    <row r="32" spans="1:13" ht="15">
      <c r="A32" s="7" t="s">
        <v>76</v>
      </c>
      <c r="B32" s="7" t="s">
        <v>513</v>
      </c>
      <c r="C32" s="2">
        <v>12.2</v>
      </c>
      <c r="D32" s="2">
        <v>200</v>
      </c>
      <c r="E32" s="2">
        <v>21.604814501250708</v>
      </c>
      <c r="F32" s="2">
        <v>223</v>
      </c>
      <c r="G32" s="2">
        <v>23.32522523805489</v>
      </c>
      <c r="H32" s="2">
        <v>43</v>
      </c>
      <c r="I32" s="5">
        <v>1.2295081967213115</v>
      </c>
      <c r="J32" s="5">
        <v>20.375306304529396</v>
      </c>
      <c r="K32" s="5">
        <v>3.525490902540083</v>
      </c>
      <c r="L32" s="5">
        <v>19.799734335514806</v>
      </c>
      <c r="M32" s="6">
        <f t="shared" si="0"/>
        <v>1.115</v>
      </c>
    </row>
    <row r="33" spans="1:13" ht="15">
      <c r="A33" s="7" t="s">
        <v>76</v>
      </c>
      <c r="B33" s="7" t="s">
        <v>514</v>
      </c>
      <c r="C33" s="2">
        <v>12.2</v>
      </c>
      <c r="D33" s="2">
        <v>250</v>
      </c>
      <c r="E33" s="2">
        <v>21.145307263411105</v>
      </c>
      <c r="F33" s="2">
        <v>190</v>
      </c>
      <c r="G33" s="2">
        <v>16.028802441531468</v>
      </c>
      <c r="H33" s="2">
        <v>53</v>
      </c>
      <c r="I33" s="5">
        <v>5</v>
      </c>
      <c r="J33" s="5">
        <v>16.145307263411105</v>
      </c>
      <c r="K33" s="5">
        <v>0.5737704918032788</v>
      </c>
      <c r="L33" s="5">
        <v>15.455031949728191</v>
      </c>
      <c r="M33" s="6">
        <f t="shared" si="0"/>
        <v>0.76</v>
      </c>
    </row>
    <row r="34" spans="1:13" ht="15">
      <c r="A34" s="8" t="s">
        <v>80</v>
      </c>
      <c r="B34" s="8"/>
      <c r="C34" s="9"/>
      <c r="D34" s="9">
        <v>655</v>
      </c>
      <c r="E34" s="9">
        <v>64.97042528277305</v>
      </c>
      <c r="F34" s="9">
        <v>611</v>
      </c>
      <c r="G34" s="9">
        <v>60.56350101369866</v>
      </c>
      <c r="H34" s="9">
        <v>129</v>
      </c>
      <c r="I34" s="10">
        <v>7.622950819672131</v>
      </c>
      <c r="J34" s="10">
        <v>57.3474744631009</v>
      </c>
      <c r="K34" s="10">
        <v>5.820572869753198</v>
      </c>
      <c r="L34" s="10">
        <v>54.74292814394546</v>
      </c>
      <c r="M34" s="11">
        <f t="shared" si="0"/>
        <v>0.932824427480916</v>
      </c>
    </row>
    <row r="35" spans="1:13" ht="15">
      <c r="A35" s="1" t="s">
        <v>81</v>
      </c>
      <c r="B35" s="7" t="s">
        <v>515</v>
      </c>
      <c r="C35" s="2">
        <v>12.2</v>
      </c>
      <c r="D35" s="2">
        <v>251</v>
      </c>
      <c r="E35" s="2">
        <v>21.41779020309594</v>
      </c>
      <c r="F35" s="2">
        <v>201</v>
      </c>
      <c r="G35" s="2">
        <v>17.155891087493337</v>
      </c>
      <c r="H35" s="2">
        <v>37</v>
      </c>
      <c r="I35" s="5">
        <v>3.278688524590164</v>
      </c>
      <c r="J35" s="5">
        <v>18.139101678505774</v>
      </c>
      <c r="K35" s="5">
        <v>1.3934426229508197</v>
      </c>
      <c r="L35" s="5">
        <v>15.762448464542517</v>
      </c>
      <c r="M35" s="6">
        <f t="shared" si="0"/>
        <v>0.8007968127490039</v>
      </c>
    </row>
    <row r="36" spans="1:13" ht="15">
      <c r="A36" s="7" t="s">
        <v>81</v>
      </c>
      <c r="B36" s="7" t="s">
        <v>516</v>
      </c>
      <c r="C36" s="2">
        <v>12.2</v>
      </c>
      <c r="D36" s="2">
        <v>232</v>
      </c>
      <c r="E36" s="2">
        <v>20.737070484754017</v>
      </c>
      <c r="F36" s="2">
        <v>159</v>
      </c>
      <c r="G36" s="2">
        <v>14.3924518104846</v>
      </c>
      <c r="H36" s="2">
        <v>53</v>
      </c>
      <c r="I36" s="5">
        <v>2.296883444424428</v>
      </c>
      <c r="J36" s="5">
        <v>18.44018704032959</v>
      </c>
      <c r="K36" s="5">
        <v>0.4116375427850838</v>
      </c>
      <c r="L36" s="5">
        <v>13.980814267699515</v>
      </c>
      <c r="M36" s="6">
        <f t="shared" si="0"/>
        <v>0.6853448275862069</v>
      </c>
    </row>
    <row r="37" spans="1:13" ht="15">
      <c r="A37" s="8" t="s">
        <v>85</v>
      </c>
      <c r="B37" s="8"/>
      <c r="C37" s="9"/>
      <c r="D37" s="9">
        <v>483</v>
      </c>
      <c r="E37" s="9">
        <v>42.15486068784995</v>
      </c>
      <c r="F37" s="9">
        <v>360</v>
      </c>
      <c r="G37" s="9">
        <v>31.548342897977932</v>
      </c>
      <c r="H37" s="9">
        <v>90</v>
      </c>
      <c r="I37" s="10">
        <v>5.575571969014592</v>
      </c>
      <c r="J37" s="10">
        <v>36.579288718835365</v>
      </c>
      <c r="K37" s="10">
        <v>1.8050801657359035</v>
      </c>
      <c r="L37" s="10">
        <v>29.74326273224203</v>
      </c>
      <c r="M37" s="11">
        <f t="shared" si="0"/>
        <v>0.7453416149068323</v>
      </c>
    </row>
    <row r="38" spans="1:13" ht="15">
      <c r="A38" s="1" t="s">
        <v>260</v>
      </c>
      <c r="B38" s="7" t="s">
        <v>517</v>
      </c>
      <c r="C38" s="2">
        <v>12.2</v>
      </c>
      <c r="D38" s="2">
        <v>77</v>
      </c>
      <c r="E38" s="2">
        <v>6.555595153243051</v>
      </c>
      <c r="F38" s="2">
        <v>47</v>
      </c>
      <c r="G38" s="2">
        <v>3.8524590163934427</v>
      </c>
      <c r="H38" s="2">
        <v>110</v>
      </c>
      <c r="I38" s="5">
        <v>6.555595153243051</v>
      </c>
      <c r="J38" s="5"/>
      <c r="K38" s="5">
        <v>3.8524590163934427</v>
      </c>
      <c r="L38" s="5"/>
      <c r="M38" s="6">
        <f t="shared" si="0"/>
        <v>0.6103896103896104</v>
      </c>
    </row>
    <row r="39" spans="1:13" ht="15">
      <c r="A39" s="8" t="s">
        <v>278</v>
      </c>
      <c r="B39" s="8"/>
      <c r="C39" s="9"/>
      <c r="D39" s="9">
        <v>77</v>
      </c>
      <c r="E39" s="9">
        <v>6.555595153243051</v>
      </c>
      <c r="F39" s="9">
        <v>47</v>
      </c>
      <c r="G39" s="9">
        <v>3.8524590163934427</v>
      </c>
      <c r="H39" s="9">
        <v>110</v>
      </c>
      <c r="I39" s="10">
        <v>6.555595153243051</v>
      </c>
      <c r="J39" s="10"/>
      <c r="K39" s="10">
        <v>3.8524590163934427</v>
      </c>
      <c r="L39" s="10"/>
      <c r="M39" s="11">
        <f t="shared" si="0"/>
        <v>0.6103896103896104</v>
      </c>
    </row>
    <row r="40" spans="1:13" ht="15">
      <c r="A40" s="1" t="s">
        <v>283</v>
      </c>
      <c r="B40" s="7" t="s">
        <v>518</v>
      </c>
      <c r="C40" s="2">
        <v>12.2</v>
      </c>
      <c r="D40" s="2">
        <v>198</v>
      </c>
      <c r="E40" s="2">
        <v>18.679885389230847</v>
      </c>
      <c r="F40" s="2">
        <v>147</v>
      </c>
      <c r="G40" s="2">
        <v>14.031074824421719</v>
      </c>
      <c r="H40" s="2">
        <v>42</v>
      </c>
      <c r="I40" s="5">
        <v>3.6885245901639347</v>
      </c>
      <c r="J40" s="5">
        <v>14.991360799066912</v>
      </c>
      <c r="K40" s="5">
        <v>2.459016393442623</v>
      </c>
      <c r="L40" s="5">
        <v>11.572058430979096</v>
      </c>
      <c r="M40" s="6">
        <f t="shared" si="0"/>
        <v>0.7424242424242424</v>
      </c>
    </row>
    <row r="41" spans="1:13" ht="15">
      <c r="A41" s="7" t="s">
        <v>283</v>
      </c>
      <c r="B41" s="7" t="s">
        <v>519</v>
      </c>
      <c r="C41" s="2">
        <v>12.2</v>
      </c>
      <c r="D41" s="2">
        <v>238</v>
      </c>
      <c r="E41" s="2">
        <v>22.115870059465905</v>
      </c>
      <c r="F41" s="2">
        <v>223</v>
      </c>
      <c r="G41" s="2">
        <v>20.804394649629835</v>
      </c>
      <c r="H41" s="2">
        <v>35</v>
      </c>
      <c r="I41" s="5">
        <v>5.0983606557377055</v>
      </c>
      <c r="J41" s="5">
        <v>17.017509403728194</v>
      </c>
      <c r="K41" s="5">
        <v>4.19672131147541</v>
      </c>
      <c r="L41" s="5">
        <v>16.607673338154424</v>
      </c>
      <c r="M41" s="6">
        <f t="shared" si="0"/>
        <v>0.9369747899159664</v>
      </c>
    </row>
    <row r="42" spans="1:13" ht="15">
      <c r="A42" s="8" t="s">
        <v>303</v>
      </c>
      <c r="B42" s="8"/>
      <c r="C42" s="9"/>
      <c r="D42" s="9">
        <v>436</v>
      </c>
      <c r="E42" s="9">
        <v>40.79575544869675</v>
      </c>
      <c r="F42" s="9">
        <v>370</v>
      </c>
      <c r="G42" s="9">
        <v>34.83546947405155</v>
      </c>
      <c r="H42" s="9">
        <v>77</v>
      </c>
      <c r="I42" s="10">
        <v>8.78688524590164</v>
      </c>
      <c r="J42" s="10">
        <v>32.00887020279511</v>
      </c>
      <c r="K42" s="10">
        <v>6.6557377049180335</v>
      </c>
      <c r="L42" s="10">
        <v>28.179731769133518</v>
      </c>
      <c r="M42" s="11">
        <f t="shared" si="0"/>
        <v>0.8486238532110092</v>
      </c>
    </row>
    <row r="43" spans="1:13" ht="15">
      <c r="A43" s="1" t="s">
        <v>349</v>
      </c>
      <c r="B43" s="7" t="s">
        <v>520</v>
      </c>
      <c r="C43" s="2">
        <v>12.2</v>
      </c>
      <c r="D43" s="2">
        <v>742</v>
      </c>
      <c r="E43" s="2">
        <v>62.15322699396113</v>
      </c>
      <c r="F43" s="2">
        <v>574</v>
      </c>
      <c r="G43" s="2">
        <v>47.94905087784632</v>
      </c>
      <c r="H43" s="2">
        <v>293</v>
      </c>
      <c r="I43" s="5">
        <v>13.852459016393443</v>
      </c>
      <c r="J43" s="5">
        <v>48.30076797756769</v>
      </c>
      <c r="K43" s="5">
        <v>5.081967213114754</v>
      </c>
      <c r="L43" s="5">
        <v>42.86708366473157</v>
      </c>
      <c r="M43" s="6">
        <f t="shared" si="0"/>
        <v>0.7735849056603774</v>
      </c>
    </row>
    <row r="44" spans="1:13" ht="15">
      <c r="A44" s="8" t="s">
        <v>351</v>
      </c>
      <c r="B44" s="8"/>
      <c r="C44" s="9"/>
      <c r="D44" s="9">
        <v>742</v>
      </c>
      <c r="E44" s="9">
        <v>62.15322699396113</v>
      </c>
      <c r="F44" s="9">
        <v>574</v>
      </c>
      <c r="G44" s="9">
        <v>47.94905087784632</v>
      </c>
      <c r="H44" s="9">
        <v>293</v>
      </c>
      <c r="I44" s="10">
        <v>13.852459016393443</v>
      </c>
      <c r="J44" s="10">
        <v>48.30076797756769</v>
      </c>
      <c r="K44" s="10">
        <v>5.081967213114754</v>
      </c>
      <c r="L44" s="10">
        <v>42.86708366473157</v>
      </c>
      <c r="M44" s="11">
        <f t="shared" si="0"/>
        <v>0.7735849056603774</v>
      </c>
    </row>
    <row r="45" spans="1:13" ht="15">
      <c r="A45" s="1" t="s">
        <v>352</v>
      </c>
      <c r="B45" s="7" t="s">
        <v>521</v>
      </c>
      <c r="C45" s="2">
        <v>12.2</v>
      </c>
      <c r="D45" s="2">
        <v>209</v>
      </c>
      <c r="E45" s="2">
        <v>19.463711639926842</v>
      </c>
      <c r="F45" s="2">
        <v>137</v>
      </c>
      <c r="G45" s="2">
        <v>14.111923903910315</v>
      </c>
      <c r="H45" s="2">
        <v>22</v>
      </c>
      <c r="I45" s="5">
        <v>6.721311475409837</v>
      </c>
      <c r="J45" s="5">
        <v>12.742400164517006</v>
      </c>
      <c r="K45" s="5">
        <v>2.7121239416321385</v>
      </c>
      <c r="L45" s="5">
        <v>11.399799962278175</v>
      </c>
      <c r="M45" s="6">
        <f t="shared" si="0"/>
        <v>0.6555023923444976</v>
      </c>
    </row>
    <row r="46" spans="1:13" ht="15">
      <c r="A46" s="7" t="s">
        <v>352</v>
      </c>
      <c r="B46" s="7" t="s">
        <v>522</v>
      </c>
      <c r="C46" s="2">
        <v>12.2</v>
      </c>
      <c r="D46" s="2">
        <v>228</v>
      </c>
      <c r="E46" s="2">
        <v>20.69411623366899</v>
      </c>
      <c r="F46" s="2">
        <v>163</v>
      </c>
      <c r="G46" s="2">
        <v>15.430354272260729</v>
      </c>
      <c r="H46" s="2">
        <v>107</v>
      </c>
      <c r="I46" s="5">
        <v>6.885245901639345</v>
      </c>
      <c r="J46" s="5">
        <v>13.808870332029644</v>
      </c>
      <c r="K46" s="5">
        <v>4.4334354170419745</v>
      </c>
      <c r="L46" s="5">
        <v>10.996918855218754</v>
      </c>
      <c r="M46" s="6">
        <f t="shared" si="0"/>
        <v>0.7149122807017544</v>
      </c>
    </row>
    <row r="47" spans="1:13" ht="15">
      <c r="A47" s="7" t="s">
        <v>352</v>
      </c>
      <c r="B47" s="7" t="s">
        <v>523</v>
      </c>
      <c r="C47" s="2">
        <v>12.2</v>
      </c>
      <c r="D47" s="2">
        <v>230</v>
      </c>
      <c r="E47" s="2">
        <v>21.602226824267007</v>
      </c>
      <c r="F47" s="2">
        <v>124</v>
      </c>
      <c r="G47" s="2">
        <v>12.106990901859016</v>
      </c>
      <c r="H47" s="2">
        <v>47</v>
      </c>
      <c r="I47" s="5">
        <v>9.262295081967213</v>
      </c>
      <c r="J47" s="5">
        <v>12.339931742299793</v>
      </c>
      <c r="K47" s="5">
        <v>1.9672131147540985</v>
      </c>
      <c r="L47" s="5">
        <v>10.139777787104917</v>
      </c>
      <c r="M47" s="6">
        <f t="shared" si="0"/>
        <v>0.5391304347826087</v>
      </c>
    </row>
    <row r="48" spans="1:13" ht="15">
      <c r="A48" s="8" t="s">
        <v>361</v>
      </c>
      <c r="B48" s="8"/>
      <c r="C48" s="9"/>
      <c r="D48" s="9">
        <v>667</v>
      </c>
      <c r="E48" s="9">
        <v>61.760054697862834</v>
      </c>
      <c r="F48" s="9">
        <v>424</v>
      </c>
      <c r="G48" s="9">
        <v>41.64926907803005</v>
      </c>
      <c r="H48" s="9">
        <v>176</v>
      </c>
      <c r="I48" s="10">
        <v>22.868852459016395</v>
      </c>
      <c r="J48" s="10">
        <v>38.89120223884645</v>
      </c>
      <c r="K48" s="10">
        <v>9.112772473428212</v>
      </c>
      <c r="L48" s="10">
        <v>32.536496604601844</v>
      </c>
      <c r="M48" s="11">
        <f t="shared" si="0"/>
        <v>0.6356821589205397</v>
      </c>
    </row>
    <row r="49" spans="1:13" ht="15">
      <c r="A49" s="1" t="s">
        <v>377</v>
      </c>
      <c r="B49" s="7" t="s">
        <v>524</v>
      </c>
      <c r="C49" s="2">
        <v>11.8</v>
      </c>
      <c r="D49" s="2">
        <v>150</v>
      </c>
      <c r="E49" s="2">
        <v>14.427660332163939</v>
      </c>
      <c r="F49" s="2">
        <v>157</v>
      </c>
      <c r="G49" s="2">
        <v>14.996137382763962</v>
      </c>
      <c r="H49" s="2">
        <v>75</v>
      </c>
      <c r="I49" s="5">
        <v>4.830508474576271</v>
      </c>
      <c r="J49" s="5">
        <v>9.597151857587667</v>
      </c>
      <c r="K49" s="5">
        <v>6.016949152542373</v>
      </c>
      <c r="L49" s="5">
        <v>8.979188230221592</v>
      </c>
      <c r="M49" s="6">
        <f t="shared" si="0"/>
        <v>1.0466666666666666</v>
      </c>
    </row>
    <row r="50" spans="1:13" ht="15">
      <c r="A50" s="7" t="s">
        <v>377</v>
      </c>
      <c r="B50" s="7" t="s">
        <v>525</v>
      </c>
      <c r="C50" s="2">
        <v>12.2</v>
      </c>
      <c r="D50" s="2">
        <v>450</v>
      </c>
      <c r="E50" s="2">
        <v>38.166662631737466</v>
      </c>
      <c r="F50" s="2">
        <v>119</v>
      </c>
      <c r="G50" s="2">
        <v>10.377065379381843</v>
      </c>
      <c r="H50" s="2">
        <v>323</v>
      </c>
      <c r="I50" s="5">
        <v>30.81967213114754</v>
      </c>
      <c r="J50" s="5">
        <v>7.346990500589931</v>
      </c>
      <c r="K50" s="5">
        <v>4.344262295081967</v>
      </c>
      <c r="L50" s="5">
        <v>6.032803084299878</v>
      </c>
      <c r="M50" s="6">
        <f t="shared" si="0"/>
        <v>0.2644444444444444</v>
      </c>
    </row>
    <row r="51" spans="1:13" ht="15">
      <c r="A51" s="7" t="s">
        <v>377</v>
      </c>
      <c r="B51" s="7" t="s">
        <v>526</v>
      </c>
      <c r="C51" s="2">
        <v>12.2</v>
      </c>
      <c r="D51" s="2">
        <v>352</v>
      </c>
      <c r="E51" s="2">
        <v>31.60893085926721</v>
      </c>
      <c r="F51" s="2">
        <v>89</v>
      </c>
      <c r="G51" s="2">
        <v>8.904871186635239</v>
      </c>
      <c r="H51" s="2">
        <v>241</v>
      </c>
      <c r="I51" s="5">
        <v>22.785103349964363</v>
      </c>
      <c r="J51" s="5">
        <v>8.823827509302847</v>
      </c>
      <c r="K51" s="5">
        <v>2.7851033499643623</v>
      </c>
      <c r="L51" s="5">
        <v>6.119767836670875</v>
      </c>
      <c r="M51" s="6">
        <f t="shared" si="0"/>
        <v>0.2528409090909091</v>
      </c>
    </row>
    <row r="52" spans="1:13" ht="15">
      <c r="A52" s="7" t="s">
        <v>377</v>
      </c>
      <c r="B52" s="7" t="s">
        <v>527</v>
      </c>
      <c r="C52" s="2">
        <v>11.8</v>
      </c>
      <c r="D52" s="2">
        <v>146</v>
      </c>
      <c r="E52" s="2">
        <v>15.025362859348043</v>
      </c>
      <c r="F52" s="2">
        <v>89</v>
      </c>
      <c r="G52" s="2">
        <v>8.61458558139938</v>
      </c>
      <c r="H52" s="2">
        <v>75</v>
      </c>
      <c r="I52" s="5">
        <v>5</v>
      </c>
      <c r="J52" s="5">
        <v>10.025362859348043</v>
      </c>
      <c r="K52" s="5">
        <v>2.3728813559322033</v>
      </c>
      <c r="L52" s="5">
        <v>6.241704225467179</v>
      </c>
      <c r="M52" s="6">
        <f t="shared" si="0"/>
        <v>0.6095890410958904</v>
      </c>
    </row>
    <row r="53" spans="1:13" ht="15">
      <c r="A53" s="8" t="s">
        <v>387</v>
      </c>
      <c r="B53" s="8"/>
      <c r="C53" s="9"/>
      <c r="D53" s="9">
        <v>1098</v>
      </c>
      <c r="E53" s="9">
        <v>99.22861668251667</v>
      </c>
      <c r="F53" s="9">
        <v>454</v>
      </c>
      <c r="G53" s="9">
        <v>42.89265953018044</v>
      </c>
      <c r="H53" s="9">
        <v>714</v>
      </c>
      <c r="I53" s="10">
        <v>63.43528395568818</v>
      </c>
      <c r="J53" s="10">
        <v>35.79333272682849</v>
      </c>
      <c r="K53" s="10">
        <v>15.519196153520905</v>
      </c>
      <c r="L53" s="10">
        <v>27.373463376659522</v>
      </c>
      <c r="M53" s="11">
        <f t="shared" si="0"/>
        <v>0.4134790528233151</v>
      </c>
    </row>
    <row r="54" spans="1:13" ht="15">
      <c r="A54" s="1" t="s">
        <v>388</v>
      </c>
      <c r="B54" s="7" t="s">
        <v>528</v>
      </c>
      <c r="C54" s="2">
        <v>9.766666666666667</v>
      </c>
      <c r="D54" s="2">
        <v>106</v>
      </c>
      <c r="E54" s="2">
        <v>13.70597618777441</v>
      </c>
      <c r="F54" s="2">
        <v>52</v>
      </c>
      <c r="G54" s="2">
        <v>7.340242923107809</v>
      </c>
      <c r="H54" s="2">
        <v>169</v>
      </c>
      <c r="I54" s="5">
        <v>6.860068259385665</v>
      </c>
      <c r="J54" s="5">
        <v>6.845907928388747</v>
      </c>
      <c r="K54" s="5">
        <v>2.354948805460751</v>
      </c>
      <c r="L54" s="5">
        <v>4.985294117647058</v>
      </c>
      <c r="M54" s="6">
        <f t="shared" si="0"/>
        <v>0.49056603773584906</v>
      </c>
    </row>
    <row r="55" spans="1:13" ht="15">
      <c r="A55" s="8" t="s">
        <v>396</v>
      </c>
      <c r="B55" s="8"/>
      <c r="C55" s="9"/>
      <c r="D55" s="9">
        <v>106</v>
      </c>
      <c r="E55" s="9">
        <v>13.70597618777441</v>
      </c>
      <c r="F55" s="9">
        <v>52</v>
      </c>
      <c r="G55" s="9">
        <v>7.340242923107809</v>
      </c>
      <c r="H55" s="9">
        <v>169</v>
      </c>
      <c r="I55" s="10">
        <v>6.860068259385665</v>
      </c>
      <c r="J55" s="10">
        <v>6.845907928388747</v>
      </c>
      <c r="K55" s="10">
        <v>2.354948805460751</v>
      </c>
      <c r="L55" s="10">
        <v>4.985294117647058</v>
      </c>
      <c r="M55" s="11">
        <f t="shared" si="0"/>
        <v>0.49056603773584906</v>
      </c>
    </row>
    <row r="56" spans="1:13" ht="15">
      <c r="A56" s="1" t="s">
        <v>397</v>
      </c>
      <c r="B56" s="7" t="s">
        <v>529</v>
      </c>
      <c r="C56" s="2">
        <v>12.2</v>
      </c>
      <c r="D56" s="2">
        <v>166</v>
      </c>
      <c r="E56" s="2">
        <v>15.16279444005745</v>
      </c>
      <c r="F56" s="2">
        <v>152</v>
      </c>
      <c r="G56" s="2">
        <v>15.42039589063823</v>
      </c>
      <c r="H56" s="2">
        <v>46</v>
      </c>
      <c r="I56" s="5">
        <v>2.7868852459016393</v>
      </c>
      <c r="J56" s="5">
        <v>12.37590919415581</v>
      </c>
      <c r="K56" s="5">
        <v>3.781300666546568</v>
      </c>
      <c r="L56" s="5">
        <v>11.639095224091662</v>
      </c>
      <c r="M56" s="6">
        <f t="shared" si="0"/>
        <v>0.9156626506024096</v>
      </c>
    </row>
    <row r="57" spans="1:13" ht="15">
      <c r="A57" s="8" t="s">
        <v>408</v>
      </c>
      <c r="B57" s="8"/>
      <c r="C57" s="9"/>
      <c r="D57" s="9">
        <v>166</v>
      </c>
      <c r="E57" s="9">
        <v>15.16279444005745</v>
      </c>
      <c r="F57" s="9">
        <v>152</v>
      </c>
      <c r="G57" s="9">
        <v>15.42039589063823</v>
      </c>
      <c r="H57" s="9">
        <v>46</v>
      </c>
      <c r="I57" s="10">
        <v>2.7868852459016393</v>
      </c>
      <c r="J57" s="10">
        <v>12.37590919415581</v>
      </c>
      <c r="K57" s="10">
        <v>3.781300666546568</v>
      </c>
      <c r="L57" s="10">
        <v>11.639095224091662</v>
      </c>
      <c r="M57" s="11">
        <f t="shared" si="0"/>
        <v>0.9156626506024096</v>
      </c>
    </row>
    <row r="58" spans="1:13" ht="15">
      <c r="A58" s="1" t="s">
        <v>409</v>
      </c>
      <c r="B58" s="7" t="s">
        <v>530</v>
      </c>
      <c r="C58" s="2">
        <v>12.2</v>
      </c>
      <c r="D58" s="2">
        <v>179</v>
      </c>
      <c r="E58" s="2">
        <v>20.64216353654259</v>
      </c>
      <c r="F58" s="2">
        <v>78</v>
      </c>
      <c r="G58" s="2">
        <v>9.756567079539533</v>
      </c>
      <c r="H58" s="2">
        <v>106</v>
      </c>
      <c r="I58" s="5">
        <v>15.716790402214235</v>
      </c>
      <c r="J58" s="5">
        <v>4.925373134328359</v>
      </c>
      <c r="K58" s="5">
        <v>6.174477527300727</v>
      </c>
      <c r="L58" s="5">
        <v>3.582089552238806</v>
      </c>
      <c r="M58" s="6">
        <f t="shared" si="0"/>
        <v>0.43575418994413406</v>
      </c>
    </row>
    <row r="59" spans="1:13" ht="15">
      <c r="A59" s="8" t="s">
        <v>413</v>
      </c>
      <c r="B59" s="8"/>
      <c r="C59" s="9"/>
      <c r="D59" s="9">
        <v>179</v>
      </c>
      <c r="E59" s="9">
        <v>20.64216353654259</v>
      </c>
      <c r="F59" s="9">
        <v>78</v>
      </c>
      <c r="G59" s="9">
        <v>9.756567079539533</v>
      </c>
      <c r="H59" s="9">
        <v>106</v>
      </c>
      <c r="I59" s="10">
        <v>15.716790402214235</v>
      </c>
      <c r="J59" s="10">
        <v>4.925373134328359</v>
      </c>
      <c r="K59" s="10">
        <v>6.174477527300727</v>
      </c>
      <c r="L59" s="10">
        <v>3.582089552238806</v>
      </c>
      <c r="M59" s="11">
        <f t="shared" si="0"/>
        <v>0.43575418994413406</v>
      </c>
    </row>
    <row r="60" spans="1:13" ht="15">
      <c r="A60" s="1" t="s">
        <v>430</v>
      </c>
      <c r="B60" s="7" t="s">
        <v>531</v>
      </c>
      <c r="C60" s="2">
        <v>12.2</v>
      </c>
      <c r="D60" s="2">
        <v>101</v>
      </c>
      <c r="E60" s="2">
        <v>9.69570415329503</v>
      </c>
      <c r="F60" s="2">
        <v>69</v>
      </c>
      <c r="G60" s="2">
        <v>6.80032412348877</v>
      </c>
      <c r="H60" s="2">
        <v>28</v>
      </c>
      <c r="I60" s="5">
        <v>2.1311475409836067</v>
      </c>
      <c r="J60" s="5">
        <v>7.564556612311424</v>
      </c>
      <c r="K60" s="5">
        <v>0.737704918032787</v>
      </c>
      <c r="L60" s="5">
        <v>6.0626192054559835</v>
      </c>
      <c r="M60" s="6">
        <f t="shared" si="0"/>
        <v>0.6831683168316832</v>
      </c>
    </row>
    <row r="61" spans="1:13" ht="15">
      <c r="A61" s="7" t="s">
        <v>430</v>
      </c>
      <c r="B61" s="7" t="s">
        <v>532</v>
      </c>
      <c r="C61" s="2">
        <v>12.2</v>
      </c>
      <c r="D61" s="2">
        <v>96</v>
      </c>
      <c r="E61" s="2">
        <v>10.237902688900549</v>
      </c>
      <c r="F61" s="2">
        <v>61</v>
      </c>
      <c r="G61" s="2">
        <v>6.227745882058071</v>
      </c>
      <c r="H61" s="2">
        <v>31</v>
      </c>
      <c r="I61" s="5">
        <v>1.8852459016393444</v>
      </c>
      <c r="J61" s="5">
        <v>8.352656787261205</v>
      </c>
      <c r="K61" s="5">
        <v>0.7377049180327869</v>
      </c>
      <c r="L61" s="5">
        <v>5.490040964025284</v>
      </c>
      <c r="M61" s="6">
        <f t="shared" si="0"/>
        <v>0.6354166666666666</v>
      </c>
    </row>
    <row r="62" spans="1:13" ht="15">
      <c r="A62" s="8" t="s">
        <v>439</v>
      </c>
      <c r="B62" s="8"/>
      <c r="C62" s="9"/>
      <c r="D62" s="9">
        <v>197</v>
      </c>
      <c r="E62" s="9">
        <v>19.933606842195577</v>
      </c>
      <c r="F62" s="9">
        <v>130</v>
      </c>
      <c r="G62" s="9">
        <v>13.02807000554684</v>
      </c>
      <c r="H62" s="9">
        <v>59</v>
      </c>
      <c r="I62" s="10">
        <v>4.016393442622951</v>
      </c>
      <c r="J62" s="10">
        <v>15.91721339957263</v>
      </c>
      <c r="K62" s="10">
        <v>1.475409836065574</v>
      </c>
      <c r="L62" s="10">
        <v>11.552660169481268</v>
      </c>
      <c r="M62" s="11">
        <f t="shared" si="0"/>
        <v>0.6598984771573604</v>
      </c>
    </row>
    <row r="63" spans="1:13" ht="15">
      <c r="A63" s="1" t="s">
        <v>448</v>
      </c>
      <c r="B63" s="7" t="s">
        <v>533</v>
      </c>
      <c r="C63" s="2">
        <v>12.2</v>
      </c>
      <c r="D63" s="2">
        <v>97</v>
      </c>
      <c r="E63" s="2">
        <v>9.735790594471938</v>
      </c>
      <c r="F63" s="2">
        <v>66</v>
      </c>
      <c r="G63" s="2">
        <v>7.305499215395113</v>
      </c>
      <c r="H63" s="2">
        <v>47</v>
      </c>
      <c r="I63" s="5">
        <v>3.6885245901639343</v>
      </c>
      <c r="J63" s="5">
        <v>6.047266004308005</v>
      </c>
      <c r="K63" s="5">
        <v>1.6686675774865318</v>
      </c>
      <c r="L63" s="5">
        <v>5.63683163790858</v>
      </c>
      <c r="M63" s="6">
        <f t="shared" si="0"/>
        <v>0.6804123711340206</v>
      </c>
    </row>
    <row r="64" spans="1:13" ht="15">
      <c r="A64" s="7" t="s">
        <v>448</v>
      </c>
      <c r="B64" s="7" t="s">
        <v>534</v>
      </c>
      <c r="C64" s="2">
        <v>12.2</v>
      </c>
      <c r="D64" s="2">
        <v>85</v>
      </c>
      <c r="E64" s="2">
        <v>8.086955930792653</v>
      </c>
      <c r="F64" s="2">
        <v>79</v>
      </c>
      <c r="G64" s="2">
        <v>7.48765327076584</v>
      </c>
      <c r="H64" s="2">
        <v>36</v>
      </c>
      <c r="I64" s="5">
        <v>2.7868852459016393</v>
      </c>
      <c r="J64" s="5">
        <v>5.300070684891013</v>
      </c>
      <c r="K64" s="5">
        <v>3.280490001801477</v>
      </c>
      <c r="L64" s="5">
        <v>4.207163268964363</v>
      </c>
      <c r="M64" s="6">
        <f t="shared" si="0"/>
        <v>0.9294117647058824</v>
      </c>
    </row>
    <row r="65" spans="1:13" ht="15">
      <c r="A65" s="7" t="s">
        <v>448</v>
      </c>
      <c r="B65" s="7" t="s">
        <v>535</v>
      </c>
      <c r="C65" s="2">
        <v>12.2</v>
      </c>
      <c r="D65" s="2">
        <v>83</v>
      </c>
      <c r="E65" s="2">
        <v>7.815214293902819</v>
      </c>
      <c r="F65" s="2">
        <v>79</v>
      </c>
      <c r="G65" s="2">
        <v>7.4611224840733055</v>
      </c>
      <c r="H65" s="2">
        <v>41</v>
      </c>
      <c r="I65" s="5">
        <v>2.7320417287630403</v>
      </c>
      <c r="J65" s="5">
        <v>5.083172565139779</v>
      </c>
      <c r="K65" s="5">
        <v>2.789587461718609</v>
      </c>
      <c r="L65" s="5">
        <v>4.671535022354695</v>
      </c>
      <c r="M65" s="6">
        <f t="shared" si="0"/>
        <v>0.9518072289156626</v>
      </c>
    </row>
    <row r="66" spans="1:13" ht="15">
      <c r="A66" s="7" t="s">
        <v>448</v>
      </c>
      <c r="B66" s="7" t="s">
        <v>536</v>
      </c>
      <c r="C66" s="2">
        <v>9.133333333333333</v>
      </c>
      <c r="D66" s="2">
        <v>69</v>
      </c>
      <c r="E66" s="2">
        <v>9.66650468053821</v>
      </c>
      <c r="F66" s="2">
        <v>42</v>
      </c>
      <c r="G66" s="2">
        <v>7.810660336979767</v>
      </c>
      <c r="H66" s="2">
        <v>20</v>
      </c>
      <c r="I66" s="5">
        <v>3.175182481751825</v>
      </c>
      <c r="J66" s="5">
        <v>6.491322198786387</v>
      </c>
      <c r="K66" s="5">
        <v>2.001156320011563</v>
      </c>
      <c r="L66" s="5">
        <v>5.809504016968205</v>
      </c>
      <c r="M66" s="6">
        <f t="shared" si="0"/>
        <v>0.6086956521739131</v>
      </c>
    </row>
    <row r="67" spans="1:13" ht="15">
      <c r="A67" s="8" t="s">
        <v>455</v>
      </c>
      <c r="B67" s="8"/>
      <c r="C67" s="9"/>
      <c r="D67" s="9">
        <v>334</v>
      </c>
      <c r="E67" s="9">
        <v>35.30446549970562</v>
      </c>
      <c r="F67" s="9">
        <v>266</v>
      </c>
      <c r="G67" s="9">
        <v>30.064935307214025</v>
      </c>
      <c r="H67" s="9">
        <v>144</v>
      </c>
      <c r="I67" s="10">
        <v>12.382634046580439</v>
      </c>
      <c r="J67" s="10">
        <v>22.921831453125186</v>
      </c>
      <c r="K67" s="10">
        <v>9.73990136101818</v>
      </c>
      <c r="L67" s="10">
        <v>20.325033946195845</v>
      </c>
      <c r="M67" s="11">
        <f t="shared" si="0"/>
        <v>0.7964071856287425</v>
      </c>
    </row>
    <row r="68" spans="1:13" ht="15">
      <c r="A68" s="1" t="s">
        <v>468</v>
      </c>
      <c r="B68" s="7" t="s">
        <v>537</v>
      </c>
      <c r="C68" s="2">
        <v>11.8</v>
      </c>
      <c r="D68" s="2">
        <v>488</v>
      </c>
      <c r="E68" s="2">
        <v>42.06360532175819</v>
      </c>
      <c r="F68" s="2">
        <v>345</v>
      </c>
      <c r="G68" s="2">
        <v>34.074930579671125</v>
      </c>
      <c r="H68" s="2">
        <v>68</v>
      </c>
      <c r="I68" s="5">
        <v>6.864406779661016</v>
      </c>
      <c r="J68" s="5">
        <v>35.19919854209718</v>
      </c>
      <c r="K68" s="5">
        <v>6.451853231514249</v>
      </c>
      <c r="L68" s="5">
        <v>27.623077348156883</v>
      </c>
      <c r="M68" s="6">
        <f t="shared" si="0"/>
        <v>0.7069672131147541</v>
      </c>
    </row>
    <row r="69" spans="1:13" ht="15">
      <c r="A69" s="7" t="s">
        <v>468</v>
      </c>
      <c r="B69" s="7" t="s">
        <v>538</v>
      </c>
      <c r="C69" s="2">
        <v>12.2</v>
      </c>
      <c r="D69" s="2">
        <v>479</v>
      </c>
      <c r="E69" s="2">
        <v>40.45426359100629</v>
      </c>
      <c r="F69" s="2">
        <v>214</v>
      </c>
      <c r="G69" s="2">
        <v>18.137704918032785</v>
      </c>
      <c r="H69" s="2">
        <v>242</v>
      </c>
      <c r="I69" s="5">
        <v>5.983606557377049</v>
      </c>
      <c r="J69" s="5">
        <v>34.47065703362923</v>
      </c>
      <c r="K69" s="5">
        <v>0.1639344262295082</v>
      </c>
      <c r="L69" s="5">
        <v>17.97377049180328</v>
      </c>
      <c r="M69" s="6">
        <f t="shared" si="0"/>
        <v>0.44676409185803756</v>
      </c>
    </row>
    <row r="70" spans="1:13" ht="15">
      <c r="A70" s="7" t="s">
        <v>468</v>
      </c>
      <c r="B70" s="7" t="s">
        <v>539</v>
      </c>
      <c r="C70" s="2">
        <v>12.2</v>
      </c>
      <c r="D70" s="2">
        <v>173</v>
      </c>
      <c r="E70" s="2">
        <v>16.19547008235741</v>
      </c>
      <c r="F70" s="2">
        <v>104</v>
      </c>
      <c r="G70" s="2">
        <v>11.94338556283242</v>
      </c>
      <c r="H70" s="2">
        <v>75</v>
      </c>
      <c r="I70" s="5">
        <v>5.7377049180327875</v>
      </c>
      <c r="J70" s="5">
        <v>10.457765164324622</v>
      </c>
      <c r="K70" s="5">
        <v>2.3058908304809944</v>
      </c>
      <c r="L70" s="5">
        <v>9.637494732351426</v>
      </c>
      <c r="M70" s="6">
        <f t="shared" si="0"/>
        <v>0.6011560693641619</v>
      </c>
    </row>
    <row r="71" spans="1:13" ht="15">
      <c r="A71" s="8" t="s">
        <v>475</v>
      </c>
      <c r="B71" s="8"/>
      <c r="C71" s="9"/>
      <c r="D71" s="9">
        <v>1140</v>
      </c>
      <c r="E71" s="9">
        <v>98.7133389951219</v>
      </c>
      <c r="F71" s="9">
        <v>663</v>
      </c>
      <c r="G71" s="9">
        <v>64.15602106053636</v>
      </c>
      <c r="H71" s="9">
        <v>385</v>
      </c>
      <c r="I71" s="10">
        <v>18.58571825507085</v>
      </c>
      <c r="J71" s="10">
        <v>80.12762074005104</v>
      </c>
      <c r="K71" s="10">
        <v>8.921678488224751</v>
      </c>
      <c r="L71" s="10">
        <v>55.23434257231159</v>
      </c>
      <c r="M71" s="11">
        <f t="shared" si="0"/>
        <v>0.5815789473684211</v>
      </c>
    </row>
    <row r="72" spans="1:13" ht="15">
      <c r="A72" s="1" t="s">
        <v>476</v>
      </c>
      <c r="B72" s="7" t="s">
        <v>540</v>
      </c>
      <c r="C72" s="2">
        <v>12.2</v>
      </c>
      <c r="D72" s="2">
        <v>327</v>
      </c>
      <c r="E72" s="2">
        <v>28.52405278257024</v>
      </c>
      <c r="F72" s="2">
        <v>286</v>
      </c>
      <c r="G72" s="2">
        <v>24.91927730145834</v>
      </c>
      <c r="H72" s="2">
        <v>39</v>
      </c>
      <c r="I72" s="5">
        <v>2.866474437892827</v>
      </c>
      <c r="J72" s="5">
        <v>25.657578344677418</v>
      </c>
      <c r="K72" s="5">
        <v>1.2289120715350224</v>
      </c>
      <c r="L72" s="5">
        <v>23.69036522992332</v>
      </c>
      <c r="M72" s="6">
        <f t="shared" si="0"/>
        <v>0.8746177370030581</v>
      </c>
    </row>
    <row r="73" spans="1:13" ht="15">
      <c r="A73" s="7" t="s">
        <v>476</v>
      </c>
      <c r="B73" s="7" t="s">
        <v>541</v>
      </c>
      <c r="C73" s="2">
        <v>12.2</v>
      </c>
      <c r="D73" s="2">
        <v>291</v>
      </c>
      <c r="E73" s="2">
        <v>28.45862038887698</v>
      </c>
      <c r="F73" s="2">
        <v>244</v>
      </c>
      <c r="G73" s="2">
        <v>22.830498047924987</v>
      </c>
      <c r="H73" s="2">
        <v>79</v>
      </c>
      <c r="I73" s="5">
        <v>2.215384615384615</v>
      </c>
      <c r="J73" s="5">
        <v>26.243235773492366</v>
      </c>
      <c r="K73" s="5">
        <v>1.2923076923076922</v>
      </c>
      <c r="L73" s="5">
        <v>21.5381903556173</v>
      </c>
      <c r="M73" s="6">
        <f t="shared" si="0"/>
        <v>0.8384879725085911</v>
      </c>
    </row>
    <row r="74" spans="1:13" ht="15">
      <c r="A74" s="8" t="s">
        <v>484</v>
      </c>
      <c r="B74" s="8"/>
      <c r="C74" s="9"/>
      <c r="D74" s="9">
        <v>618</v>
      </c>
      <c r="E74" s="9">
        <v>56.98267317144723</v>
      </c>
      <c r="F74" s="9">
        <v>530</v>
      </c>
      <c r="G74" s="9">
        <v>47.74977534938334</v>
      </c>
      <c r="H74" s="9">
        <v>118</v>
      </c>
      <c r="I74" s="10">
        <v>5.081859053277443</v>
      </c>
      <c r="J74" s="10">
        <v>51.900814118169784</v>
      </c>
      <c r="K74" s="10">
        <v>2.5212197638427147</v>
      </c>
      <c r="L74" s="10">
        <v>45.22855558554062</v>
      </c>
      <c r="M74" s="11">
        <f t="shared" si="0"/>
        <v>0.8576051779935275</v>
      </c>
    </row>
    <row r="75" spans="1:13" ht="15">
      <c r="A75" s="13" t="s">
        <v>50</v>
      </c>
      <c r="B75" s="13"/>
      <c r="C75" s="14"/>
      <c r="D75" s="14">
        <v>11679</v>
      </c>
      <c r="E75" s="14">
        <v>1069.1103430746418</v>
      </c>
      <c r="F75" s="14">
        <v>8819</v>
      </c>
      <c r="G75" s="14">
        <v>815.5380549199272</v>
      </c>
      <c r="H75" s="14">
        <v>3181</v>
      </c>
      <c r="I75" s="14">
        <v>248.2783050012096</v>
      </c>
      <c r="J75" s="14">
        <v>820.832038073433</v>
      </c>
      <c r="K75" s="14">
        <v>107.4605767641344</v>
      </c>
      <c r="L75" s="14">
        <v>708.0774781557923</v>
      </c>
      <c r="M75" s="15">
        <f t="shared" si="0"/>
        <v>0.7551160202072095</v>
      </c>
    </row>
    <row r="76" s="37" customFormat="1" ht="15">
      <c r="A76" s="31" t="s">
        <v>1042</v>
      </c>
    </row>
    <row r="77" s="37" customFormat="1" ht="15">
      <c r="A77" s="31" t="s">
        <v>1041</v>
      </c>
    </row>
    <row r="78" s="37" customFormat="1" ht="15">
      <c r="A78" s="31" t="s">
        <v>1040</v>
      </c>
    </row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</sheetData>
  <sheetProtection/>
  <mergeCells count="6">
    <mergeCell ref="K12:L13"/>
    <mergeCell ref="I12:J13"/>
    <mergeCell ref="C1:E1"/>
    <mergeCell ref="A11:L11"/>
    <mergeCell ref="C2:F2"/>
    <mergeCell ref="C3:F3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5"/>
  <sheetViews>
    <sheetView showGridLines="0" tabSelected="1" zoomScalePageLayoutView="0" workbookViewId="0" topLeftCell="A1">
      <pane ySplit="13" topLeftCell="A14" activePane="bottomLeft" state="frozen"/>
      <selection pane="topLeft" activeCell="B22" sqref="B22"/>
      <selection pane="bottomLeft" activeCell="A2" sqref="A2:B2"/>
    </sheetView>
  </sheetViews>
  <sheetFormatPr defaultColWidth="11.421875" defaultRowHeight="15"/>
  <cols>
    <col min="2" max="2" width="57.28125" style="0" bestFit="1" customWidth="1"/>
    <col min="10" max="10" width="13.57421875" style="0" customWidth="1"/>
    <col min="12" max="12" width="14.57421875" style="0" customWidth="1"/>
  </cols>
  <sheetData>
    <row r="1" spans="1:2" ht="15">
      <c r="A1" s="16"/>
      <c r="B1" s="17"/>
    </row>
    <row r="2" spans="1:6" ht="15">
      <c r="A2" s="47"/>
      <c r="B2" s="47"/>
      <c r="C2" s="42" t="s">
        <v>62</v>
      </c>
      <c r="D2" s="42"/>
      <c r="E2" s="42"/>
      <c r="F2" s="42"/>
    </row>
    <row r="3" spans="1:6" ht="15">
      <c r="A3" s="48"/>
      <c r="B3" s="48"/>
      <c r="C3" s="43" t="s">
        <v>63</v>
      </c>
      <c r="D3" s="43"/>
      <c r="E3" s="43"/>
      <c r="F3" s="43"/>
    </row>
    <row r="4" spans="1:2" ht="15">
      <c r="A4" s="19"/>
      <c r="B4" s="17"/>
    </row>
    <row r="5" spans="1:2" ht="15">
      <c r="A5" s="16"/>
      <c r="B5" s="17"/>
    </row>
    <row r="6" spans="1:2" ht="15">
      <c r="A6" s="20" t="s">
        <v>69</v>
      </c>
      <c r="B6" s="17"/>
    </row>
    <row r="7" spans="1:2" ht="15">
      <c r="A7" s="21" t="s">
        <v>64</v>
      </c>
      <c r="B7" s="17"/>
    </row>
    <row r="8" spans="1:2" ht="18">
      <c r="A8" s="21" t="s">
        <v>65</v>
      </c>
      <c r="B8" s="17"/>
    </row>
    <row r="9" spans="1:2" ht="18">
      <c r="A9" s="21" t="s">
        <v>543</v>
      </c>
      <c r="B9" s="17"/>
    </row>
    <row r="10" spans="1:2" ht="15">
      <c r="A10" s="21" t="s">
        <v>67</v>
      </c>
      <c r="B10" s="17"/>
    </row>
    <row r="11" spans="1:13" ht="55.5" customHeight="1">
      <c r="A11" s="44" t="s">
        <v>493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9:12" ht="31.5" customHeight="1">
      <c r="I12" s="40" t="s">
        <v>60</v>
      </c>
      <c r="J12" s="40"/>
      <c r="K12" s="45" t="s">
        <v>490</v>
      </c>
      <c r="L12" s="46"/>
    </row>
    <row r="13" spans="1:13" ht="51">
      <c r="A13" s="34" t="s">
        <v>0</v>
      </c>
      <c r="B13" s="34" t="s">
        <v>1</v>
      </c>
      <c r="C13" s="34" t="s">
        <v>54</v>
      </c>
      <c r="D13" s="35" t="s">
        <v>55</v>
      </c>
      <c r="E13" s="35" t="s">
        <v>56</v>
      </c>
      <c r="F13" s="35" t="s">
        <v>57</v>
      </c>
      <c r="G13" s="35" t="s">
        <v>58</v>
      </c>
      <c r="H13" s="35" t="s">
        <v>59</v>
      </c>
      <c r="I13" s="33" t="s">
        <v>51</v>
      </c>
      <c r="J13" s="33" t="s">
        <v>52</v>
      </c>
      <c r="K13" s="33" t="s">
        <v>51</v>
      </c>
      <c r="L13" s="33" t="s">
        <v>52</v>
      </c>
      <c r="M13" s="35" t="s">
        <v>53</v>
      </c>
    </row>
    <row r="14" spans="1:13" ht="15">
      <c r="A14" s="7" t="s">
        <v>93</v>
      </c>
      <c r="B14" s="7" t="s">
        <v>544</v>
      </c>
      <c r="C14" s="2">
        <v>12.2</v>
      </c>
      <c r="D14" s="2">
        <v>779</v>
      </c>
      <c r="E14" s="2">
        <v>65.59975089059196</v>
      </c>
      <c r="F14" s="2">
        <v>593</v>
      </c>
      <c r="G14" s="2">
        <v>49.45625557881153</v>
      </c>
      <c r="H14" s="2">
        <v>365</v>
      </c>
      <c r="I14" s="5">
        <v>45.95083587118514</v>
      </c>
      <c r="J14" s="5">
        <v>19.648915019406825</v>
      </c>
      <c r="K14" s="5">
        <v>32.84192892186191</v>
      </c>
      <c r="L14" s="5">
        <v>16.614326656949608</v>
      </c>
      <c r="M14" s="6">
        <f>+F14/D14</f>
        <v>0.7612323491655969</v>
      </c>
    </row>
    <row r="15" spans="1:13" ht="15">
      <c r="A15" s="7" t="str">
        <f>A14</f>
        <v>Antioquia</v>
      </c>
      <c r="B15" s="7" t="s">
        <v>545</v>
      </c>
      <c r="C15" s="2">
        <v>12.2</v>
      </c>
      <c r="D15" s="2">
        <v>1256</v>
      </c>
      <c r="E15" s="2">
        <v>107.97890235210266</v>
      </c>
      <c r="F15" s="2">
        <v>814</v>
      </c>
      <c r="G15" s="2">
        <v>71.26116762781055</v>
      </c>
      <c r="H15" s="2">
        <v>375</v>
      </c>
      <c r="I15" s="5">
        <v>87.73955161018598</v>
      </c>
      <c r="J15" s="5">
        <v>20.23935074191667</v>
      </c>
      <c r="K15" s="5">
        <v>53.4808332793365</v>
      </c>
      <c r="L15" s="5">
        <v>17.780334348474046</v>
      </c>
      <c r="M15" s="6">
        <f aca="true" t="shared" si="0" ref="M15:M81">+F15/D15</f>
        <v>0.6480891719745223</v>
      </c>
    </row>
    <row r="16" spans="1:13" ht="15">
      <c r="A16" s="8" t="s">
        <v>92</v>
      </c>
      <c r="B16" s="12"/>
      <c r="C16" s="9"/>
      <c r="D16" s="9">
        <v>2035</v>
      </c>
      <c r="E16" s="9">
        <v>173.57865324269463</v>
      </c>
      <c r="F16" s="9">
        <v>1407</v>
      </c>
      <c r="G16" s="9">
        <v>120.71742320662207</v>
      </c>
      <c r="H16" s="9">
        <v>740</v>
      </c>
      <c r="I16" s="10">
        <v>133.69038748137112</v>
      </c>
      <c r="J16" s="10">
        <v>39.888265761323495</v>
      </c>
      <c r="K16" s="10">
        <v>86.3227622011984</v>
      </c>
      <c r="L16" s="10">
        <v>34.39466100542366</v>
      </c>
      <c r="M16" s="11">
        <f t="shared" si="0"/>
        <v>0.6914004914004914</v>
      </c>
    </row>
    <row r="17" spans="1:13" ht="15">
      <c r="A17" s="1" t="s">
        <v>111</v>
      </c>
      <c r="B17" s="7" t="s">
        <v>546</v>
      </c>
      <c r="C17" s="2">
        <v>12.2</v>
      </c>
      <c r="D17" s="2">
        <v>550</v>
      </c>
      <c r="E17" s="2">
        <v>47.62926235344605</v>
      </c>
      <c r="F17" s="2">
        <v>499</v>
      </c>
      <c r="G17" s="2">
        <v>42.552842069474</v>
      </c>
      <c r="H17" s="2">
        <v>413</v>
      </c>
      <c r="I17" s="5">
        <v>28.902394845404185</v>
      </c>
      <c r="J17" s="5">
        <v>18.726867508041867</v>
      </c>
      <c r="K17" s="5">
        <v>25.285570110073994</v>
      </c>
      <c r="L17" s="5">
        <v>17.26727195940001</v>
      </c>
      <c r="M17" s="6">
        <f t="shared" si="0"/>
        <v>0.9072727272727272</v>
      </c>
    </row>
    <row r="18" spans="1:13" ht="15">
      <c r="A18" s="7" t="str">
        <f aca="true" t="shared" si="1" ref="A18:A27">A17</f>
        <v>Armenia</v>
      </c>
      <c r="B18" s="7" t="s">
        <v>547</v>
      </c>
      <c r="C18" s="2">
        <v>12.2</v>
      </c>
      <c r="D18" s="2">
        <v>744</v>
      </c>
      <c r="E18" s="2">
        <v>61.89285212812794</v>
      </c>
      <c r="F18" s="2">
        <v>620</v>
      </c>
      <c r="G18" s="2">
        <v>51.592104796005735</v>
      </c>
      <c r="H18" s="2">
        <v>262</v>
      </c>
      <c r="I18" s="5">
        <v>43.85285933403679</v>
      </c>
      <c r="J18" s="5">
        <v>18.039992794091155</v>
      </c>
      <c r="K18" s="5">
        <v>33.634079215029324</v>
      </c>
      <c r="L18" s="5">
        <v>17.9580255809764</v>
      </c>
      <c r="M18" s="6">
        <f t="shared" si="0"/>
        <v>0.8333333333333334</v>
      </c>
    </row>
    <row r="19" spans="1:13" ht="15">
      <c r="A19" s="7" t="str">
        <f t="shared" si="1"/>
        <v>Armenia</v>
      </c>
      <c r="B19" s="7" t="s">
        <v>548</v>
      </c>
      <c r="C19" s="2">
        <v>12.2</v>
      </c>
      <c r="D19" s="2">
        <v>532</v>
      </c>
      <c r="E19" s="2">
        <v>46.37942981243366</v>
      </c>
      <c r="F19" s="2">
        <v>399</v>
      </c>
      <c r="G19" s="2">
        <v>35.10484958882782</v>
      </c>
      <c r="H19" s="2">
        <v>496</v>
      </c>
      <c r="I19" s="5">
        <v>27.34205922374134</v>
      </c>
      <c r="J19" s="5">
        <v>19.037370588692326</v>
      </c>
      <c r="K19" s="5">
        <v>17.157973174366617</v>
      </c>
      <c r="L19" s="5">
        <v>17.946876414461194</v>
      </c>
      <c r="M19" s="6">
        <f t="shared" si="0"/>
        <v>0.75</v>
      </c>
    </row>
    <row r="20" spans="1:13" ht="15">
      <c r="A20" s="7" t="str">
        <f t="shared" si="1"/>
        <v>Armenia</v>
      </c>
      <c r="B20" s="7" t="s">
        <v>549</v>
      </c>
      <c r="C20" s="2">
        <v>12.2</v>
      </c>
      <c r="D20" s="2">
        <v>791</v>
      </c>
      <c r="E20" s="2">
        <v>81.09272686904379</v>
      </c>
      <c r="F20" s="2">
        <v>501</v>
      </c>
      <c r="G20" s="2">
        <v>55.592636625747375</v>
      </c>
      <c r="H20" s="2">
        <v>336</v>
      </c>
      <c r="I20" s="5">
        <v>61.47734225365917</v>
      </c>
      <c r="J20" s="5">
        <v>19.615384615384617</v>
      </c>
      <c r="K20" s="5">
        <v>36.63659266970342</v>
      </c>
      <c r="L20" s="5">
        <v>18.956043956043956</v>
      </c>
      <c r="M20" s="6">
        <f t="shared" si="0"/>
        <v>0.6333754740834386</v>
      </c>
    </row>
    <row r="21" spans="1:13" ht="15">
      <c r="A21" s="7" t="str">
        <f t="shared" si="1"/>
        <v>Armenia</v>
      </c>
      <c r="B21" s="7" t="s">
        <v>550</v>
      </c>
      <c r="C21" s="2">
        <v>12.2</v>
      </c>
      <c r="D21" s="2">
        <v>766</v>
      </c>
      <c r="E21" s="2">
        <v>64.2503984967278</v>
      </c>
      <c r="F21" s="2">
        <v>460</v>
      </c>
      <c r="G21" s="2">
        <v>38.0575260804769</v>
      </c>
      <c r="H21" s="2">
        <v>883</v>
      </c>
      <c r="I21" s="5">
        <v>46.30671936758893</v>
      </c>
      <c r="J21" s="5">
        <v>17.94367912913886</v>
      </c>
      <c r="K21" s="5">
        <v>22.70491803278689</v>
      </c>
      <c r="L21" s="5">
        <v>15.352608047690014</v>
      </c>
      <c r="M21" s="6">
        <f t="shared" si="0"/>
        <v>0.6005221932114883</v>
      </c>
    </row>
    <row r="22" spans="1:13" ht="15">
      <c r="A22" s="7" t="str">
        <f t="shared" si="1"/>
        <v>Armenia</v>
      </c>
      <c r="B22" s="7" t="s">
        <v>551</v>
      </c>
      <c r="C22" s="2">
        <v>12.2</v>
      </c>
      <c r="D22" s="2">
        <v>593</v>
      </c>
      <c r="E22" s="2">
        <v>50.820222640151265</v>
      </c>
      <c r="F22" s="2">
        <v>451</v>
      </c>
      <c r="G22" s="2">
        <v>38.3061386381956</v>
      </c>
      <c r="H22" s="2">
        <v>221</v>
      </c>
      <c r="I22" s="5">
        <v>31.421567113035344</v>
      </c>
      <c r="J22" s="5">
        <v>19.398655527115917</v>
      </c>
      <c r="K22" s="5">
        <v>22.841928921861918</v>
      </c>
      <c r="L22" s="5">
        <v>15.464209716333688</v>
      </c>
      <c r="M22" s="6">
        <f t="shared" si="0"/>
        <v>0.760539629005059</v>
      </c>
    </row>
    <row r="23" spans="1:13" ht="15">
      <c r="A23" s="7" t="str">
        <f t="shared" si="1"/>
        <v>Armenia</v>
      </c>
      <c r="B23" s="7" t="s">
        <v>552</v>
      </c>
      <c r="C23" s="2">
        <v>12.2</v>
      </c>
      <c r="D23" s="2">
        <v>500</v>
      </c>
      <c r="E23" s="2">
        <v>45.252982425826346</v>
      </c>
      <c r="F23" s="2">
        <v>662</v>
      </c>
      <c r="G23" s="2">
        <v>58.373532185720364</v>
      </c>
      <c r="H23" s="2">
        <v>646</v>
      </c>
      <c r="I23" s="5">
        <v>27.919523099850974</v>
      </c>
      <c r="J23" s="5">
        <v>17.33345932597536</v>
      </c>
      <c r="K23" s="5">
        <v>40.29657228017884</v>
      </c>
      <c r="L23" s="5">
        <v>18.076959905541514</v>
      </c>
      <c r="M23" s="6">
        <f t="shared" si="0"/>
        <v>1.324</v>
      </c>
    </row>
    <row r="24" spans="1:13" ht="15">
      <c r="A24" s="7" t="str">
        <f t="shared" si="1"/>
        <v>Armenia</v>
      </c>
      <c r="B24" s="7" t="s">
        <v>553</v>
      </c>
      <c r="C24" s="2">
        <v>12.2</v>
      </c>
      <c r="D24" s="2">
        <v>697</v>
      </c>
      <c r="E24" s="2">
        <v>60.10512549995853</v>
      </c>
      <c r="F24" s="2">
        <v>552</v>
      </c>
      <c r="G24" s="2">
        <v>46.31568309688969</v>
      </c>
      <c r="H24" s="2">
        <v>369</v>
      </c>
      <c r="I24" s="5">
        <v>42.11958479866535</v>
      </c>
      <c r="J24" s="5">
        <v>17.985540701293182</v>
      </c>
      <c r="K24" s="5">
        <v>32.95262114934246</v>
      </c>
      <c r="L24" s="5">
        <v>13.363061947547227</v>
      </c>
      <c r="M24" s="6">
        <f t="shared" si="0"/>
        <v>0.7919655667144907</v>
      </c>
    </row>
    <row r="25" spans="1:13" ht="15">
      <c r="A25" s="7" t="str">
        <f t="shared" si="1"/>
        <v>Armenia</v>
      </c>
      <c r="B25" s="7" t="s">
        <v>554</v>
      </c>
      <c r="C25" s="2">
        <v>12.2</v>
      </c>
      <c r="D25" s="2">
        <v>744</v>
      </c>
      <c r="E25" s="2">
        <v>63.11676226131174</v>
      </c>
      <c r="F25" s="2">
        <v>438</v>
      </c>
      <c r="G25" s="2">
        <v>37.186793869048266</v>
      </c>
      <c r="H25" s="2">
        <v>766</v>
      </c>
      <c r="I25" s="5">
        <v>46.011935605378234</v>
      </c>
      <c r="J25" s="5">
        <v>17.10482665593352</v>
      </c>
      <c r="K25" s="5">
        <v>21.803278688524593</v>
      </c>
      <c r="L25" s="5">
        <v>15.383515180523677</v>
      </c>
      <c r="M25" s="6">
        <f t="shared" si="0"/>
        <v>0.5887096774193549</v>
      </c>
    </row>
    <row r="26" spans="1:13" ht="15">
      <c r="A26" s="7" t="str">
        <f t="shared" si="1"/>
        <v>Armenia</v>
      </c>
      <c r="B26" s="7" t="s">
        <v>555</v>
      </c>
      <c r="C26" s="2">
        <v>12.2</v>
      </c>
      <c r="D26" s="2">
        <v>386</v>
      </c>
      <c r="E26" s="2">
        <v>35.26072895633744</v>
      </c>
      <c r="F26" s="2">
        <v>386</v>
      </c>
      <c r="G26" s="2">
        <v>33.26256287687423</v>
      </c>
      <c r="H26" s="2">
        <v>213</v>
      </c>
      <c r="I26" s="5">
        <v>26.2028043991428</v>
      </c>
      <c r="J26" s="5">
        <v>9.05792455719463</v>
      </c>
      <c r="K26" s="5">
        <v>26.697379442383635</v>
      </c>
      <c r="L26" s="5">
        <v>6.565183434490602</v>
      </c>
      <c r="M26" s="6">
        <f t="shared" si="0"/>
        <v>1</v>
      </c>
    </row>
    <row r="27" spans="1:13" ht="15">
      <c r="A27" s="7" t="str">
        <f t="shared" si="1"/>
        <v>Armenia</v>
      </c>
      <c r="B27" s="7" t="s">
        <v>556</v>
      </c>
      <c r="C27" s="2">
        <v>12.2</v>
      </c>
      <c r="D27" s="2">
        <v>420</v>
      </c>
      <c r="E27" s="2">
        <v>37.971910133558005</v>
      </c>
      <c r="F27" s="2">
        <v>169</v>
      </c>
      <c r="G27" s="2">
        <v>15.193895204794682</v>
      </c>
      <c r="H27" s="2">
        <v>193</v>
      </c>
      <c r="I27" s="5">
        <v>29.66504272633995</v>
      </c>
      <c r="J27" s="5">
        <v>8.306867407218064</v>
      </c>
      <c r="K27" s="5">
        <v>9.014611546685673</v>
      </c>
      <c r="L27" s="5">
        <v>6.179283658109012</v>
      </c>
      <c r="M27" s="6">
        <f t="shared" si="0"/>
        <v>0.4023809523809524</v>
      </c>
    </row>
    <row r="28" spans="1:13" ht="15">
      <c r="A28" s="8" t="s">
        <v>116</v>
      </c>
      <c r="B28" s="12"/>
      <c r="C28" s="9"/>
      <c r="D28" s="9">
        <v>6723</v>
      </c>
      <c r="E28" s="9">
        <v>593.7724015769222</v>
      </c>
      <c r="F28" s="9">
        <v>5137</v>
      </c>
      <c r="G28" s="9">
        <v>451.53856503205424</v>
      </c>
      <c r="H28" s="9">
        <v>4798</v>
      </c>
      <c r="I28" s="10">
        <v>411.2218327668431</v>
      </c>
      <c r="J28" s="10">
        <v>182.55056881007954</v>
      </c>
      <c r="K28" s="10">
        <v>289.0255252309374</v>
      </c>
      <c r="L28" s="10">
        <v>162.5130398011173</v>
      </c>
      <c r="M28" s="11">
        <f t="shared" si="0"/>
        <v>0.7640934106797561</v>
      </c>
    </row>
    <row r="29" spans="1:13" ht="15">
      <c r="A29" s="1" t="s">
        <v>117</v>
      </c>
      <c r="B29" s="7" t="s">
        <v>557</v>
      </c>
      <c r="C29" s="2">
        <v>12.2</v>
      </c>
      <c r="D29" s="2">
        <v>418</v>
      </c>
      <c r="E29" s="2">
        <v>41.62214004736449</v>
      </c>
      <c r="F29" s="2">
        <v>973</v>
      </c>
      <c r="G29" s="2">
        <v>102.56133355590832</v>
      </c>
      <c r="H29" s="2">
        <v>549</v>
      </c>
      <c r="I29" s="5">
        <v>23.38369929016851</v>
      </c>
      <c r="J29" s="5">
        <v>18.238440757195985</v>
      </c>
      <c r="K29" s="5">
        <v>89.28471682093408</v>
      </c>
      <c r="L29" s="5">
        <v>13.276616734974235</v>
      </c>
      <c r="M29" s="6">
        <f t="shared" si="0"/>
        <v>2.327751196172249</v>
      </c>
    </row>
    <row r="30" spans="1:13" ht="15">
      <c r="A30" s="7" t="str">
        <f aca="true" t="shared" si="2" ref="A30:A62">A29</f>
        <v>Barranquilla</v>
      </c>
      <c r="B30" s="7" t="s">
        <v>558</v>
      </c>
      <c r="C30" s="2">
        <v>12.2</v>
      </c>
      <c r="D30" s="2">
        <v>385</v>
      </c>
      <c r="E30" s="2">
        <v>36.49301172811508</v>
      </c>
      <c r="F30" s="2">
        <v>921</v>
      </c>
      <c r="G30" s="2">
        <v>78.88576036940465</v>
      </c>
      <c r="H30" s="2">
        <v>794</v>
      </c>
      <c r="I30" s="5">
        <v>18.112972202423382</v>
      </c>
      <c r="J30" s="5">
        <v>18.380039525691704</v>
      </c>
      <c r="K30" s="5">
        <v>66.94208448007659</v>
      </c>
      <c r="L30" s="5">
        <v>11.943675889328066</v>
      </c>
      <c r="M30" s="6">
        <f t="shared" si="0"/>
        <v>2.3922077922077922</v>
      </c>
    </row>
    <row r="31" spans="1:13" ht="15">
      <c r="A31" s="7" t="str">
        <f t="shared" si="2"/>
        <v>Barranquilla</v>
      </c>
      <c r="B31" s="7" t="s">
        <v>559</v>
      </c>
      <c r="C31" s="2">
        <v>12.2</v>
      </c>
      <c r="D31" s="2">
        <v>397</v>
      </c>
      <c r="E31" s="2">
        <v>33.82567261676314</v>
      </c>
      <c r="F31" s="2">
        <v>337</v>
      </c>
      <c r="G31" s="2">
        <v>28.907639829877887</v>
      </c>
      <c r="H31" s="2">
        <v>158</v>
      </c>
      <c r="I31" s="5">
        <v>16.801496792587315</v>
      </c>
      <c r="J31" s="5">
        <v>17.024175824175824</v>
      </c>
      <c r="K31" s="5">
        <v>17.375267284390592</v>
      </c>
      <c r="L31" s="5">
        <v>11.5323725454873</v>
      </c>
      <c r="M31" s="6">
        <f t="shared" si="0"/>
        <v>0.8488664987405542</v>
      </c>
    </row>
    <row r="32" spans="1:13" ht="15">
      <c r="A32" s="7" t="str">
        <f t="shared" si="2"/>
        <v>Barranquilla</v>
      </c>
      <c r="B32" s="7" t="s">
        <v>560</v>
      </c>
      <c r="C32" s="2">
        <v>9.133333333333333</v>
      </c>
      <c r="D32" s="2">
        <v>150</v>
      </c>
      <c r="E32" s="2">
        <v>17.030961738990936</v>
      </c>
      <c r="F32" s="2">
        <v>445</v>
      </c>
      <c r="G32" s="2">
        <v>48.77797385096655</v>
      </c>
      <c r="H32" s="2">
        <v>404</v>
      </c>
      <c r="I32" s="5">
        <v>1.4233576642335766</v>
      </c>
      <c r="J32" s="5">
        <v>15.607604074757361</v>
      </c>
      <c r="K32" s="5">
        <v>39.52554744525547</v>
      </c>
      <c r="L32" s="5">
        <v>9.252426405711079</v>
      </c>
      <c r="M32" s="6">
        <f t="shared" si="0"/>
        <v>2.966666666666667</v>
      </c>
    </row>
    <row r="33" spans="1:13" ht="15">
      <c r="A33" s="7" t="str">
        <f t="shared" si="2"/>
        <v>Barranquilla</v>
      </c>
      <c r="B33" s="7" t="s">
        <v>561</v>
      </c>
      <c r="C33" s="2">
        <v>12.2</v>
      </c>
      <c r="D33" s="2">
        <v>349</v>
      </c>
      <c r="E33" s="2">
        <v>31.67473340504697</v>
      </c>
      <c r="F33" s="2">
        <v>777</v>
      </c>
      <c r="G33" s="2">
        <v>65.00392057438168</v>
      </c>
      <c r="H33" s="2">
        <v>224</v>
      </c>
      <c r="I33" s="5">
        <v>13.550343112516975</v>
      </c>
      <c r="J33" s="5">
        <v>18.12439029252999</v>
      </c>
      <c r="K33" s="5">
        <v>51.72400711649246</v>
      </c>
      <c r="L33" s="5">
        <v>13.279913457889226</v>
      </c>
      <c r="M33" s="6">
        <f t="shared" si="0"/>
        <v>2.226361031518625</v>
      </c>
    </row>
    <row r="34" spans="1:13" ht="15">
      <c r="A34" s="7" t="str">
        <f t="shared" si="2"/>
        <v>Barranquilla</v>
      </c>
      <c r="B34" s="7" t="s">
        <v>562</v>
      </c>
      <c r="C34" s="2">
        <v>12.2</v>
      </c>
      <c r="D34" s="2">
        <v>351</v>
      </c>
      <c r="E34" s="2">
        <v>30.615837596602226</v>
      </c>
      <c r="F34" s="2">
        <v>872</v>
      </c>
      <c r="G34" s="2">
        <v>72.90180011549941</v>
      </c>
      <c r="H34" s="2">
        <v>426</v>
      </c>
      <c r="I34" s="5">
        <v>10.737704918032788</v>
      </c>
      <c r="J34" s="5">
        <v>19.878132678569443</v>
      </c>
      <c r="K34" s="5">
        <v>57.54098360655738</v>
      </c>
      <c r="L34" s="5">
        <v>15.36081650894203</v>
      </c>
      <c r="M34" s="6">
        <f t="shared" si="0"/>
        <v>2.4843304843304845</v>
      </c>
    </row>
    <row r="35" spans="1:13" ht="15">
      <c r="A35" s="7" t="str">
        <f t="shared" si="2"/>
        <v>Barranquilla</v>
      </c>
      <c r="B35" s="7" t="s">
        <v>563</v>
      </c>
      <c r="C35" s="2">
        <v>9.133333333333333</v>
      </c>
      <c r="D35" s="2">
        <v>257</v>
      </c>
      <c r="E35" s="2">
        <v>29.31535316114423</v>
      </c>
      <c r="F35" s="2">
        <v>358</v>
      </c>
      <c r="G35" s="2">
        <v>40.157149416301316</v>
      </c>
      <c r="H35" s="2">
        <v>275</v>
      </c>
      <c r="I35" s="5">
        <v>13.686131386861316</v>
      </c>
      <c r="J35" s="5">
        <v>15.629221774282916</v>
      </c>
      <c r="K35" s="5">
        <v>26.058394160583944</v>
      </c>
      <c r="L35" s="5">
        <v>14.09875525571738</v>
      </c>
      <c r="M35" s="6">
        <f t="shared" si="0"/>
        <v>1.3929961089494163</v>
      </c>
    </row>
    <row r="36" spans="1:13" ht="15">
      <c r="A36" s="7" t="str">
        <f t="shared" si="2"/>
        <v>Barranquilla</v>
      </c>
      <c r="B36" s="7" t="s">
        <v>564</v>
      </c>
      <c r="C36" s="2">
        <v>6.066666666666666</v>
      </c>
      <c r="D36" s="2">
        <v>203</v>
      </c>
      <c r="E36" s="2">
        <v>34.120879120879124</v>
      </c>
      <c r="F36" s="2">
        <v>395</v>
      </c>
      <c r="G36" s="2">
        <v>65.43956043956044</v>
      </c>
      <c r="H36" s="2">
        <v>265</v>
      </c>
      <c r="I36" s="5">
        <v>17.637362637362635</v>
      </c>
      <c r="J36" s="5">
        <v>16.483516483516482</v>
      </c>
      <c r="K36" s="5">
        <v>53.901098901098905</v>
      </c>
      <c r="L36" s="5">
        <v>11.538461538461538</v>
      </c>
      <c r="M36" s="6">
        <f t="shared" si="0"/>
        <v>1.9458128078817734</v>
      </c>
    </row>
    <row r="37" spans="1:13" ht="15">
      <c r="A37" s="7" t="str">
        <f t="shared" si="2"/>
        <v>Barranquilla</v>
      </c>
      <c r="B37" s="7" t="s">
        <v>565</v>
      </c>
      <c r="C37" s="2">
        <v>12.2</v>
      </c>
      <c r="D37" s="2">
        <v>413</v>
      </c>
      <c r="E37" s="2">
        <v>37.906832100115</v>
      </c>
      <c r="F37" s="2">
        <v>496</v>
      </c>
      <c r="G37" s="2">
        <v>41.50584705522404</v>
      </c>
      <c r="H37" s="2">
        <v>202</v>
      </c>
      <c r="I37" s="5">
        <v>20.634176551762433</v>
      </c>
      <c r="J37" s="5">
        <v>17.27265554835257</v>
      </c>
      <c r="K37" s="5">
        <v>27.020076752773114</v>
      </c>
      <c r="L37" s="5">
        <v>14.48577030245093</v>
      </c>
      <c r="M37" s="6">
        <f t="shared" si="0"/>
        <v>1.2009685230024214</v>
      </c>
    </row>
    <row r="38" spans="1:13" ht="15">
      <c r="A38" s="7" t="str">
        <f t="shared" si="2"/>
        <v>Barranquilla</v>
      </c>
      <c r="B38" s="7" t="s">
        <v>566</v>
      </c>
      <c r="C38" s="2">
        <v>12.2</v>
      </c>
      <c r="D38" s="2">
        <v>1049</v>
      </c>
      <c r="E38" s="2">
        <v>89.38303168858553</v>
      </c>
      <c r="F38" s="2">
        <v>878</v>
      </c>
      <c r="G38" s="2">
        <v>74.80732774913882</v>
      </c>
      <c r="H38" s="2">
        <v>463</v>
      </c>
      <c r="I38" s="5">
        <v>70.96874621767371</v>
      </c>
      <c r="J38" s="5">
        <v>18.41428547091184</v>
      </c>
      <c r="K38" s="5">
        <v>61.675853619199735</v>
      </c>
      <c r="L38" s="5">
        <v>13.131474129939091</v>
      </c>
      <c r="M38" s="6">
        <f t="shared" si="0"/>
        <v>0.8369876072449952</v>
      </c>
    </row>
    <row r="39" spans="1:13" ht="15">
      <c r="A39" s="7" t="str">
        <f t="shared" si="2"/>
        <v>Barranquilla</v>
      </c>
      <c r="B39" s="7" t="s">
        <v>567</v>
      </c>
      <c r="C39" s="2">
        <v>6.666666666666667</v>
      </c>
      <c r="D39" s="2">
        <v>855</v>
      </c>
      <c r="E39" s="2">
        <v>141.5340659340659</v>
      </c>
      <c r="F39" s="2">
        <v>1206</v>
      </c>
      <c r="G39" s="2">
        <v>197.94725274725278</v>
      </c>
      <c r="H39" s="2">
        <v>3149</v>
      </c>
      <c r="I39" s="5">
        <v>124.61538461538461</v>
      </c>
      <c r="J39" s="5">
        <v>16.91868131868132</v>
      </c>
      <c r="K39" s="5">
        <v>186.5934065934066</v>
      </c>
      <c r="L39" s="5">
        <v>11.353846153846153</v>
      </c>
      <c r="M39" s="6">
        <f t="shared" si="0"/>
        <v>1.4105263157894736</v>
      </c>
    </row>
    <row r="40" spans="1:13" ht="15">
      <c r="A40" s="7" t="str">
        <f t="shared" si="2"/>
        <v>Barranquilla</v>
      </c>
      <c r="B40" s="7" t="s">
        <v>568</v>
      </c>
      <c r="C40" s="2">
        <v>12.2</v>
      </c>
      <c r="D40" s="2">
        <v>409</v>
      </c>
      <c r="E40" s="2">
        <v>35.85060974500124</v>
      </c>
      <c r="F40" s="2">
        <v>964</v>
      </c>
      <c r="G40" s="2">
        <v>79.96530039518417</v>
      </c>
      <c r="H40" s="2">
        <v>243</v>
      </c>
      <c r="I40" s="5">
        <v>17.371703492516037</v>
      </c>
      <c r="J40" s="5">
        <v>18.478906252485203</v>
      </c>
      <c r="K40" s="5">
        <v>68.52819311835705</v>
      </c>
      <c r="L40" s="5">
        <v>11.437107276827117</v>
      </c>
      <c r="M40" s="6">
        <f t="shared" si="0"/>
        <v>2.356968215158924</v>
      </c>
    </row>
    <row r="41" spans="1:13" ht="15">
      <c r="A41" s="7" t="str">
        <f t="shared" si="2"/>
        <v>Barranquilla</v>
      </c>
      <c r="B41" s="7" t="s">
        <v>569</v>
      </c>
      <c r="C41" s="2">
        <v>12.2</v>
      </c>
      <c r="D41" s="2">
        <v>401</v>
      </c>
      <c r="E41" s="2">
        <v>36.1833239643802</v>
      </c>
      <c r="F41" s="2">
        <v>326</v>
      </c>
      <c r="G41" s="2">
        <v>28.829686719729434</v>
      </c>
      <c r="H41" s="2">
        <v>227</v>
      </c>
      <c r="I41" s="5">
        <v>17.45545260156807</v>
      </c>
      <c r="J41" s="5">
        <v>18.72787136281213</v>
      </c>
      <c r="K41" s="5">
        <v>16.882582848370447</v>
      </c>
      <c r="L41" s="5">
        <v>11.947103871358989</v>
      </c>
      <c r="M41" s="6">
        <f t="shared" si="0"/>
        <v>0.8129675810473815</v>
      </c>
    </row>
    <row r="42" spans="1:13" ht="15">
      <c r="A42" s="7" t="str">
        <f t="shared" si="2"/>
        <v>Barranquilla</v>
      </c>
      <c r="B42" s="7" t="s">
        <v>570</v>
      </c>
      <c r="C42" s="2">
        <v>12.166666666666666</v>
      </c>
      <c r="D42" s="2">
        <v>412</v>
      </c>
      <c r="E42" s="2">
        <v>36.79834528041404</v>
      </c>
      <c r="F42" s="2">
        <v>916</v>
      </c>
      <c r="G42" s="2">
        <v>76.71043319250195</v>
      </c>
      <c r="H42" s="2">
        <v>1234</v>
      </c>
      <c r="I42" s="5">
        <v>19.97714822402137</v>
      </c>
      <c r="J42" s="5">
        <v>16.821197056392677</v>
      </c>
      <c r="K42" s="5">
        <v>61.396386519972</v>
      </c>
      <c r="L42" s="5">
        <v>15.314046672529965</v>
      </c>
      <c r="M42" s="6">
        <f t="shared" si="0"/>
        <v>2.2233009708737863</v>
      </c>
    </row>
    <row r="43" spans="1:13" ht="15">
      <c r="A43" s="7" t="str">
        <f t="shared" si="2"/>
        <v>Barranquilla</v>
      </c>
      <c r="B43" s="7" t="s">
        <v>571</v>
      </c>
      <c r="C43" s="2">
        <v>12.2</v>
      </c>
      <c r="D43" s="2">
        <v>385</v>
      </c>
      <c r="E43" s="2">
        <v>32.10214946074887</v>
      </c>
      <c r="F43" s="2">
        <v>985</v>
      </c>
      <c r="G43" s="2">
        <v>81.31030160536147</v>
      </c>
      <c r="H43" s="2">
        <v>176</v>
      </c>
      <c r="I43" s="5">
        <v>14.262295081967213</v>
      </c>
      <c r="J43" s="5">
        <v>17.839854378781656</v>
      </c>
      <c r="K43" s="5">
        <v>69.7549990992614</v>
      </c>
      <c r="L43" s="5">
        <v>11.555302506100068</v>
      </c>
      <c r="M43" s="6">
        <f t="shared" si="0"/>
        <v>2.5584415584415585</v>
      </c>
    </row>
    <row r="44" spans="1:13" ht="15">
      <c r="A44" s="7" t="str">
        <f t="shared" si="2"/>
        <v>Barranquilla</v>
      </c>
      <c r="B44" s="7" t="s">
        <v>572</v>
      </c>
      <c r="C44" s="2">
        <v>9.133333333333333</v>
      </c>
      <c r="D44" s="2">
        <v>81</v>
      </c>
      <c r="E44" s="2">
        <v>9.311382048608326</v>
      </c>
      <c r="F44" s="2">
        <v>562</v>
      </c>
      <c r="G44" s="2">
        <v>62.03096173899094</v>
      </c>
      <c r="H44" s="2">
        <v>546</v>
      </c>
      <c r="I44" s="5">
        <v>9.311382048608326</v>
      </c>
      <c r="J44" s="5"/>
      <c r="K44" s="5">
        <v>62.03096173899094</v>
      </c>
      <c r="L44" s="5"/>
      <c r="M44" s="6">
        <f t="shared" si="0"/>
        <v>6.938271604938271</v>
      </c>
    </row>
    <row r="45" spans="1:13" ht="15">
      <c r="A45" s="7" t="str">
        <f t="shared" si="2"/>
        <v>Barranquilla</v>
      </c>
      <c r="B45" s="7" t="s">
        <v>573</v>
      </c>
      <c r="C45" s="2">
        <v>12.2</v>
      </c>
      <c r="D45" s="2">
        <v>466</v>
      </c>
      <c r="E45" s="2">
        <v>39.83373754609533</v>
      </c>
      <c r="F45" s="2">
        <v>675</v>
      </c>
      <c r="G45" s="2">
        <v>56.37522403407291</v>
      </c>
      <c r="H45" s="2">
        <v>383</v>
      </c>
      <c r="I45" s="5">
        <v>23.681397006414826</v>
      </c>
      <c r="J45" s="5">
        <v>16.152340539680495</v>
      </c>
      <c r="K45" s="5">
        <v>45.90794451450189</v>
      </c>
      <c r="L45" s="5">
        <v>10.467279519571012</v>
      </c>
      <c r="M45" s="6">
        <f t="shared" si="0"/>
        <v>1.4484978540772533</v>
      </c>
    </row>
    <row r="46" spans="1:13" ht="15">
      <c r="A46" s="7" t="str">
        <f>A45</f>
        <v>Barranquilla</v>
      </c>
      <c r="B46" s="7" t="s">
        <v>574</v>
      </c>
      <c r="C46" s="2">
        <v>6.066666666666666</v>
      </c>
      <c r="D46" s="2">
        <v>259</v>
      </c>
      <c r="E46" s="2">
        <v>44.50549450549451</v>
      </c>
      <c r="F46" s="2">
        <v>1107</v>
      </c>
      <c r="G46" s="2">
        <v>183.62637362637358</v>
      </c>
      <c r="H46" s="2">
        <v>1729</v>
      </c>
      <c r="I46" s="5">
        <v>26.868131868131865</v>
      </c>
      <c r="J46" s="5">
        <v>17.63736263736264</v>
      </c>
      <c r="K46" s="5">
        <v>170.27472527472526</v>
      </c>
      <c r="L46" s="5">
        <v>13.351648351648352</v>
      </c>
      <c r="M46" s="6">
        <f t="shared" si="0"/>
        <v>4.274131274131274</v>
      </c>
    </row>
    <row r="47" spans="1:13" ht="15.75" customHeight="1">
      <c r="A47" s="22" t="str">
        <f>A46</f>
        <v>Barranquilla</v>
      </c>
      <c r="B47" s="28" t="s">
        <v>1033</v>
      </c>
      <c r="C47" s="29" t="s">
        <v>495</v>
      </c>
      <c r="D47" s="23" t="s">
        <v>495</v>
      </c>
      <c r="E47" s="23" t="s">
        <v>495</v>
      </c>
      <c r="F47" s="23" t="s">
        <v>495</v>
      </c>
      <c r="G47" s="23" t="s">
        <v>495</v>
      </c>
      <c r="H47" s="23" t="s">
        <v>495</v>
      </c>
      <c r="I47" s="23" t="s">
        <v>495</v>
      </c>
      <c r="J47" s="23" t="s">
        <v>495</v>
      </c>
      <c r="K47" s="23" t="s">
        <v>495</v>
      </c>
      <c r="L47" s="23" t="s">
        <v>495</v>
      </c>
      <c r="M47" s="23" t="s">
        <v>495</v>
      </c>
    </row>
    <row r="48" spans="1:13" ht="15">
      <c r="A48" s="7" t="str">
        <f>A46</f>
        <v>Barranquilla</v>
      </c>
      <c r="B48" s="7" t="s">
        <v>575</v>
      </c>
      <c r="C48" s="2">
        <v>9.133333333333333</v>
      </c>
      <c r="D48" s="2">
        <v>203</v>
      </c>
      <c r="E48" s="2">
        <v>24.295574768608645</v>
      </c>
      <c r="F48" s="2">
        <v>1126</v>
      </c>
      <c r="G48" s="2">
        <v>136.90090161196295</v>
      </c>
      <c r="H48" s="2">
        <v>903</v>
      </c>
      <c r="I48" s="5">
        <v>9.24923780487805</v>
      </c>
      <c r="J48" s="5">
        <v>15.04633696373059</v>
      </c>
      <c r="K48" s="5">
        <v>122.78582317073172</v>
      </c>
      <c r="L48" s="5">
        <v>14.115078441231194</v>
      </c>
      <c r="M48" s="6">
        <f t="shared" si="0"/>
        <v>5.54679802955665</v>
      </c>
    </row>
    <row r="49" spans="1:13" ht="13.5" customHeight="1">
      <c r="A49" s="22" t="str">
        <f>A47</f>
        <v>Barranquilla</v>
      </c>
      <c r="B49" s="28" t="s">
        <v>1034</v>
      </c>
      <c r="C49" s="29" t="s">
        <v>495</v>
      </c>
      <c r="D49" s="23" t="s">
        <v>495</v>
      </c>
      <c r="E49" s="23" t="s">
        <v>495</v>
      </c>
      <c r="F49" s="23" t="s">
        <v>495</v>
      </c>
      <c r="G49" s="23" t="s">
        <v>495</v>
      </c>
      <c r="H49" s="23" t="s">
        <v>495</v>
      </c>
      <c r="I49" s="23" t="s">
        <v>495</v>
      </c>
      <c r="J49" s="23" t="s">
        <v>495</v>
      </c>
      <c r="K49" s="23" t="s">
        <v>495</v>
      </c>
      <c r="L49" s="23" t="s">
        <v>495</v>
      </c>
      <c r="M49" s="23" t="s">
        <v>495</v>
      </c>
    </row>
    <row r="50" spans="1:13" ht="15">
      <c r="A50" s="7" t="str">
        <f>A48</f>
        <v>Barranquilla</v>
      </c>
      <c r="B50" s="7" t="s">
        <v>576</v>
      </c>
      <c r="C50" s="2">
        <v>9.133333333333333</v>
      </c>
      <c r="D50" s="2">
        <v>309</v>
      </c>
      <c r="E50" s="2">
        <v>42.327995087358495</v>
      </c>
      <c r="F50" s="2">
        <v>494</v>
      </c>
      <c r="G50" s="2">
        <v>59.75231003291312</v>
      </c>
      <c r="H50" s="2">
        <v>833</v>
      </c>
      <c r="I50" s="5">
        <v>17.40996230047325</v>
      </c>
      <c r="J50" s="5">
        <v>24.91803278688525</v>
      </c>
      <c r="K50" s="5">
        <v>43.3588674099623</v>
      </c>
      <c r="L50" s="5">
        <v>16.393442622950822</v>
      </c>
      <c r="M50" s="6">
        <f t="shared" si="0"/>
        <v>1.598705501618123</v>
      </c>
    </row>
    <row r="51" spans="1:13" ht="15">
      <c r="A51" s="7" t="str">
        <f t="shared" si="2"/>
        <v>Barranquilla</v>
      </c>
      <c r="B51" s="7" t="s">
        <v>577</v>
      </c>
      <c r="C51" s="2">
        <v>12.2</v>
      </c>
      <c r="D51" s="2">
        <v>123</v>
      </c>
      <c r="E51" s="2">
        <v>14.990182990460099</v>
      </c>
      <c r="F51" s="2">
        <v>230</v>
      </c>
      <c r="G51" s="2">
        <v>23.54308910074326</v>
      </c>
      <c r="H51" s="2">
        <v>100</v>
      </c>
      <c r="I51" s="5">
        <v>5.027521837980137</v>
      </c>
      <c r="J51" s="5">
        <v>9.962661152479964</v>
      </c>
      <c r="K51" s="5">
        <v>14.28981691994735</v>
      </c>
      <c r="L51" s="5">
        <v>9.253272180795909</v>
      </c>
      <c r="M51" s="6">
        <f t="shared" si="0"/>
        <v>1.8699186991869918</v>
      </c>
    </row>
    <row r="52" spans="1:13" ht="15">
      <c r="A52" s="7" t="str">
        <f t="shared" si="2"/>
        <v>Barranquilla</v>
      </c>
      <c r="B52" s="7" t="s">
        <v>578</v>
      </c>
      <c r="C52" s="2">
        <v>12.2</v>
      </c>
      <c r="D52" s="2">
        <v>826</v>
      </c>
      <c r="E52" s="2">
        <v>70.23193495741607</v>
      </c>
      <c r="F52" s="2">
        <v>460</v>
      </c>
      <c r="G52" s="2">
        <v>39.06200673880646</v>
      </c>
      <c r="H52" s="2">
        <v>365</v>
      </c>
      <c r="I52" s="5">
        <v>55.40538132573058</v>
      </c>
      <c r="J52" s="5">
        <v>14.826553631685496</v>
      </c>
      <c r="K52" s="5">
        <v>27.29419101924448</v>
      </c>
      <c r="L52" s="5">
        <v>11.767815719561979</v>
      </c>
      <c r="M52" s="6">
        <f t="shared" si="0"/>
        <v>0.5569007263922519</v>
      </c>
    </row>
    <row r="53" spans="1:13" ht="15">
      <c r="A53" s="7" t="str">
        <f t="shared" si="2"/>
        <v>Barranquilla</v>
      </c>
      <c r="B53" s="7" t="s">
        <v>579</v>
      </c>
      <c r="C53" s="2">
        <v>10.166666666666666</v>
      </c>
      <c r="D53" s="2">
        <v>59</v>
      </c>
      <c r="E53" s="2">
        <v>5.80327868852459</v>
      </c>
      <c r="F53" s="2">
        <v>69</v>
      </c>
      <c r="G53" s="2">
        <v>6.786885245901639</v>
      </c>
      <c r="H53" s="2">
        <v>447</v>
      </c>
      <c r="I53" s="5">
        <v>5.80327868852459</v>
      </c>
      <c r="J53" s="5"/>
      <c r="K53" s="5">
        <v>6.786885245901639</v>
      </c>
      <c r="L53" s="5"/>
      <c r="M53" s="6">
        <f t="shared" si="0"/>
        <v>1.1694915254237288</v>
      </c>
    </row>
    <row r="54" spans="1:13" ht="15">
      <c r="A54" s="7" t="str">
        <f t="shared" si="2"/>
        <v>Barranquilla</v>
      </c>
      <c r="B54" s="7" t="s">
        <v>580</v>
      </c>
      <c r="C54" s="2">
        <v>11.8</v>
      </c>
      <c r="D54" s="2">
        <v>1031</v>
      </c>
      <c r="E54" s="2">
        <v>93.54353627237008</v>
      </c>
      <c r="F54" s="2">
        <v>231</v>
      </c>
      <c r="G54" s="2">
        <v>21.048536891190697</v>
      </c>
      <c r="H54" s="2">
        <v>312</v>
      </c>
      <c r="I54" s="5">
        <v>74.14788011172966</v>
      </c>
      <c r="J54" s="5">
        <v>19.395656160640396</v>
      </c>
      <c r="K54" s="5">
        <v>6.604300743766619</v>
      </c>
      <c r="L54" s="5">
        <v>14.444236147424071</v>
      </c>
      <c r="M54" s="6">
        <f t="shared" si="0"/>
        <v>0.22405431619786614</v>
      </c>
    </row>
    <row r="55" spans="1:13" ht="15">
      <c r="A55" s="7" t="str">
        <f t="shared" si="2"/>
        <v>Barranquilla</v>
      </c>
      <c r="B55" s="7" t="s">
        <v>581</v>
      </c>
      <c r="C55" s="2">
        <v>12.2</v>
      </c>
      <c r="D55" s="2">
        <v>1023</v>
      </c>
      <c r="E55" s="2">
        <v>100.19775084285425</v>
      </c>
      <c r="F55" s="2">
        <v>276</v>
      </c>
      <c r="G55" s="2">
        <v>26.80247608884371</v>
      </c>
      <c r="H55" s="2">
        <v>380</v>
      </c>
      <c r="I55" s="5">
        <v>67.42684230830457</v>
      </c>
      <c r="J55" s="5">
        <v>32.770908534549676</v>
      </c>
      <c r="K55" s="5">
        <v>4.375608147486817</v>
      </c>
      <c r="L55" s="5">
        <v>22.426867941356893</v>
      </c>
      <c r="M55" s="6">
        <f t="shared" si="0"/>
        <v>0.2697947214076246</v>
      </c>
    </row>
    <row r="56" spans="1:13" ht="15">
      <c r="A56" s="7" t="str">
        <f t="shared" si="2"/>
        <v>Barranquilla</v>
      </c>
      <c r="B56" s="7" t="s">
        <v>582</v>
      </c>
      <c r="C56" s="2">
        <v>12.2</v>
      </c>
      <c r="D56" s="2">
        <v>987</v>
      </c>
      <c r="E56" s="2">
        <v>105.10661617043557</v>
      </c>
      <c r="F56" s="2">
        <v>253</v>
      </c>
      <c r="G56" s="2">
        <v>25.09769922529313</v>
      </c>
      <c r="H56" s="2">
        <v>473</v>
      </c>
      <c r="I56" s="5">
        <v>75.13072136716046</v>
      </c>
      <c r="J56" s="5">
        <v>29.975894803275114</v>
      </c>
      <c r="K56" s="5">
        <v>3.5448616600790515</v>
      </c>
      <c r="L56" s="5">
        <v>21.552837565214077</v>
      </c>
      <c r="M56" s="6">
        <f t="shared" si="0"/>
        <v>0.2563323201621074</v>
      </c>
    </row>
    <row r="57" spans="1:13" ht="15">
      <c r="A57" s="7" t="str">
        <f t="shared" si="2"/>
        <v>Barranquilla</v>
      </c>
      <c r="B57" s="7" t="s">
        <v>583</v>
      </c>
      <c r="C57" s="2">
        <v>10.166666666666666</v>
      </c>
      <c r="D57" s="2">
        <v>1257</v>
      </c>
      <c r="E57" s="2">
        <v>146.634221077924</v>
      </c>
      <c r="F57" s="2">
        <v>687</v>
      </c>
      <c r="G57" s="2">
        <v>83.94983315085183</v>
      </c>
      <c r="H57" s="2">
        <v>470</v>
      </c>
      <c r="I57" s="5">
        <v>123.45389320907152</v>
      </c>
      <c r="J57" s="5">
        <v>23.180327868852462</v>
      </c>
      <c r="K57" s="5">
        <v>66.99901347872066</v>
      </c>
      <c r="L57" s="5">
        <v>16.95081967213115</v>
      </c>
      <c r="M57" s="6">
        <f t="shared" si="0"/>
        <v>0.5465393794749404</v>
      </c>
    </row>
    <row r="58" spans="1:13" ht="15">
      <c r="A58" s="7" t="str">
        <f t="shared" si="2"/>
        <v>Barranquilla</v>
      </c>
      <c r="B58" s="7" t="s">
        <v>584</v>
      </c>
      <c r="C58" s="2">
        <v>12.2</v>
      </c>
      <c r="D58" s="2">
        <v>958</v>
      </c>
      <c r="E58" s="2">
        <v>83.22827500177314</v>
      </c>
      <c r="F58" s="2">
        <v>213</v>
      </c>
      <c r="G58" s="2">
        <v>18.452848213693848</v>
      </c>
      <c r="H58" s="2">
        <v>384</v>
      </c>
      <c r="I58" s="5">
        <v>62.05073543705049</v>
      </c>
      <c r="J58" s="5">
        <v>21.177539564722647</v>
      </c>
      <c r="K58" s="5">
        <v>10.133836583943499</v>
      </c>
      <c r="L58" s="5">
        <v>8.31901162975035</v>
      </c>
      <c r="M58" s="6">
        <f t="shared" si="0"/>
        <v>0.22233820459290188</v>
      </c>
    </row>
    <row r="59" spans="1:13" ht="15">
      <c r="A59" s="7" t="str">
        <f t="shared" si="2"/>
        <v>Barranquilla</v>
      </c>
      <c r="B59" s="7" t="s">
        <v>585</v>
      </c>
      <c r="C59" s="2">
        <v>12.2</v>
      </c>
      <c r="D59" s="2">
        <v>1002</v>
      </c>
      <c r="E59" s="2">
        <v>84.47217678971067</v>
      </c>
      <c r="F59" s="2">
        <v>246</v>
      </c>
      <c r="G59" s="2">
        <v>20.436363636363645</v>
      </c>
      <c r="H59" s="2">
        <v>475</v>
      </c>
      <c r="I59" s="5">
        <v>63.24086711577803</v>
      </c>
      <c r="J59" s="5">
        <v>21.23130967393263</v>
      </c>
      <c r="K59" s="5">
        <v>6.911773472429211</v>
      </c>
      <c r="L59" s="5">
        <v>13.524590163934425</v>
      </c>
      <c r="M59" s="6">
        <f t="shared" si="0"/>
        <v>0.24550898203592814</v>
      </c>
    </row>
    <row r="60" spans="1:13" ht="15">
      <c r="A60" s="7" t="str">
        <f t="shared" si="2"/>
        <v>Barranquilla</v>
      </c>
      <c r="B60" s="7" t="s">
        <v>586</v>
      </c>
      <c r="C60" s="2">
        <v>12.2</v>
      </c>
      <c r="D60" s="2">
        <v>126</v>
      </c>
      <c r="E60" s="2">
        <v>11.478629830663275</v>
      </c>
      <c r="F60" s="2">
        <v>1407</v>
      </c>
      <c r="G60" s="2">
        <v>115.90185908435802</v>
      </c>
      <c r="H60" s="2">
        <v>215</v>
      </c>
      <c r="I60" s="5">
        <v>0.4080541696364932</v>
      </c>
      <c r="J60" s="5">
        <v>11.07057566102678</v>
      </c>
      <c r="K60" s="5">
        <v>108.93264433357093</v>
      </c>
      <c r="L60" s="5">
        <v>6.969214750787085</v>
      </c>
      <c r="M60" s="6">
        <f t="shared" si="0"/>
        <v>11.166666666666666</v>
      </c>
    </row>
    <row r="61" spans="1:13" ht="15">
      <c r="A61" s="7" t="str">
        <f t="shared" si="2"/>
        <v>Barranquilla</v>
      </c>
      <c r="B61" s="7" t="s">
        <v>587</v>
      </c>
      <c r="C61" s="2">
        <v>9.133333333333333</v>
      </c>
      <c r="D61" s="2">
        <v>375</v>
      </c>
      <c r="E61" s="2">
        <v>41.274992066010796</v>
      </c>
      <c r="F61" s="2">
        <v>761</v>
      </c>
      <c r="G61" s="2">
        <v>83.53776578863852</v>
      </c>
      <c r="H61" s="2">
        <v>946</v>
      </c>
      <c r="I61" s="5">
        <v>41.274992066010796</v>
      </c>
      <c r="J61" s="5"/>
      <c r="K61" s="5">
        <v>83.53776578863852</v>
      </c>
      <c r="L61" s="5"/>
      <c r="M61" s="6">
        <f t="shared" si="0"/>
        <v>2.029333333333333</v>
      </c>
    </row>
    <row r="62" spans="1:13" ht="15">
      <c r="A62" s="7" t="str">
        <f t="shared" si="2"/>
        <v>Barranquilla</v>
      </c>
      <c r="B62" s="7" t="s">
        <v>588</v>
      </c>
      <c r="C62" s="2">
        <v>6.066666666666666</v>
      </c>
      <c r="D62" s="2">
        <v>428</v>
      </c>
      <c r="E62" s="2">
        <v>128.1085001954567</v>
      </c>
      <c r="F62" s="2">
        <v>176</v>
      </c>
      <c r="G62" s="2">
        <v>50.031468531468526</v>
      </c>
      <c r="H62" s="2">
        <v>995</v>
      </c>
      <c r="I62" s="5">
        <v>117.99336533032186</v>
      </c>
      <c r="J62" s="5">
        <v>10.115134865134866</v>
      </c>
      <c r="K62" s="5">
        <v>41.688311688311686</v>
      </c>
      <c r="L62" s="5">
        <v>8.343156843156844</v>
      </c>
      <c r="M62" s="6">
        <f t="shared" si="0"/>
        <v>0.411214953271028</v>
      </c>
    </row>
    <row r="63" spans="1:13" ht="15.75" customHeight="1">
      <c r="A63" s="22" t="str">
        <f>A61</f>
        <v>Barranquilla</v>
      </c>
      <c r="B63" s="30" t="s">
        <v>1035</v>
      </c>
      <c r="C63" s="29" t="s">
        <v>495</v>
      </c>
      <c r="D63" s="23" t="s">
        <v>495</v>
      </c>
      <c r="E63" s="23" t="s">
        <v>495</v>
      </c>
      <c r="F63" s="23" t="s">
        <v>495</v>
      </c>
      <c r="G63" s="23" t="s">
        <v>495</v>
      </c>
      <c r="H63" s="23" t="s">
        <v>495</v>
      </c>
      <c r="I63" s="23" t="s">
        <v>495</v>
      </c>
      <c r="J63" s="23" t="s">
        <v>495</v>
      </c>
      <c r="K63" s="23" t="s">
        <v>495</v>
      </c>
      <c r="L63" s="23" t="s">
        <v>495</v>
      </c>
      <c r="M63" s="23" t="s">
        <v>495</v>
      </c>
    </row>
    <row r="64" spans="1:13" ht="15">
      <c r="A64" s="7" t="str">
        <f>A62</f>
        <v>Barranquilla</v>
      </c>
      <c r="B64" s="7" t="s">
        <v>589</v>
      </c>
      <c r="C64" s="2">
        <v>9.133333333333333</v>
      </c>
      <c r="D64" s="2">
        <v>979</v>
      </c>
      <c r="E64" s="2">
        <v>107.79107992641559</v>
      </c>
      <c r="F64" s="2">
        <v>199</v>
      </c>
      <c r="G64" s="2">
        <v>22.22628394699712</v>
      </c>
      <c r="H64" s="2">
        <v>751</v>
      </c>
      <c r="I64" s="5">
        <v>97.007299270073</v>
      </c>
      <c r="J64" s="5">
        <v>10.783780656342582</v>
      </c>
      <c r="K64" s="5">
        <v>15.328467153284674</v>
      </c>
      <c r="L64" s="5">
        <v>6.89781679371245</v>
      </c>
      <c r="M64" s="6">
        <f t="shared" si="0"/>
        <v>0.20326864147088866</v>
      </c>
    </row>
    <row r="65" spans="1:13" ht="15">
      <c r="A65" s="8" t="s">
        <v>134</v>
      </c>
      <c r="B65" s="12"/>
      <c r="C65" s="9"/>
      <c r="D65" s="9">
        <v>16926</v>
      </c>
      <c r="E65" s="9">
        <v>1817.592306354398</v>
      </c>
      <c r="F65" s="9">
        <v>20021</v>
      </c>
      <c r="G65" s="9">
        <v>2119.2741743037577</v>
      </c>
      <c r="H65" s="9">
        <v>19496</v>
      </c>
      <c r="I65" s="10">
        <v>1275.5089180549587</v>
      </c>
      <c r="J65" s="10">
        <v>542.0833882994386</v>
      </c>
      <c r="K65" s="10">
        <v>1734.989396710967</v>
      </c>
      <c r="L65" s="10">
        <v>384.28477759278974</v>
      </c>
      <c r="M65" s="11">
        <f t="shared" si="0"/>
        <v>1.1828547796289732</v>
      </c>
    </row>
    <row r="66" spans="1:13" ht="15">
      <c r="A66" s="1" t="s">
        <v>2</v>
      </c>
      <c r="B66" s="7" t="s">
        <v>590</v>
      </c>
      <c r="C66" s="2">
        <v>12.2</v>
      </c>
      <c r="D66" s="2">
        <v>1231</v>
      </c>
      <c r="E66" s="2">
        <v>102.53060663499011</v>
      </c>
      <c r="F66" s="2">
        <v>722</v>
      </c>
      <c r="G66" s="2">
        <v>60.67615371606247</v>
      </c>
      <c r="H66" s="2">
        <v>664</v>
      </c>
      <c r="I66" s="5">
        <v>85.07751247327157</v>
      </c>
      <c r="J66" s="5">
        <v>17.45309416171854</v>
      </c>
      <c r="K66" s="5">
        <v>44.533644016211355</v>
      </c>
      <c r="L66" s="5">
        <v>16.14250969985111</v>
      </c>
      <c r="M66" s="6">
        <f t="shared" si="0"/>
        <v>0.586515028432169</v>
      </c>
    </row>
    <row r="67" spans="1:13" ht="15">
      <c r="A67" s="7" t="str">
        <f aca="true" t="shared" si="3" ref="A67:A98">A66</f>
        <v>Bogotá</v>
      </c>
      <c r="B67" s="7" t="s">
        <v>591</v>
      </c>
      <c r="C67" s="2">
        <v>9.166666666666666</v>
      </c>
      <c r="D67" s="2">
        <v>1112</v>
      </c>
      <c r="E67" s="2">
        <v>126.49776968716186</v>
      </c>
      <c r="F67" s="2">
        <v>809</v>
      </c>
      <c r="G67" s="2">
        <v>92.33071779876607</v>
      </c>
      <c r="H67" s="2">
        <v>986</v>
      </c>
      <c r="I67" s="5">
        <v>101.7846829060268</v>
      </c>
      <c r="J67" s="5">
        <v>24.713086781135036</v>
      </c>
      <c r="K67" s="5">
        <v>69.27512487512489</v>
      </c>
      <c r="L67" s="5">
        <v>23.05559292364118</v>
      </c>
      <c r="M67" s="6">
        <f t="shared" si="0"/>
        <v>0.7275179856115108</v>
      </c>
    </row>
    <row r="68" spans="1:13" ht="15">
      <c r="A68" s="7" t="str">
        <f t="shared" si="3"/>
        <v>Bogotá</v>
      </c>
      <c r="B68" s="7" t="s">
        <v>592</v>
      </c>
      <c r="C68" s="2">
        <v>12.2</v>
      </c>
      <c r="D68" s="2">
        <v>1315</v>
      </c>
      <c r="E68" s="2">
        <v>110.09881295276305</v>
      </c>
      <c r="F68" s="2">
        <v>692</v>
      </c>
      <c r="G68" s="2">
        <v>58.032716153837995</v>
      </c>
      <c r="H68" s="2">
        <v>685</v>
      </c>
      <c r="I68" s="5">
        <v>93.4614463939482</v>
      </c>
      <c r="J68" s="5">
        <v>16.637366558814865</v>
      </c>
      <c r="K68" s="5">
        <v>42.24214542214682</v>
      </c>
      <c r="L68" s="5">
        <v>15.790570731691167</v>
      </c>
      <c r="M68" s="6">
        <f t="shared" si="0"/>
        <v>0.526235741444867</v>
      </c>
    </row>
    <row r="69" spans="1:13" ht="15">
      <c r="A69" s="7" t="str">
        <f t="shared" si="3"/>
        <v>Bogotá</v>
      </c>
      <c r="B69" s="7" t="s">
        <v>593</v>
      </c>
      <c r="C69" s="2">
        <v>12.2</v>
      </c>
      <c r="D69" s="2">
        <v>1286</v>
      </c>
      <c r="E69" s="2">
        <v>108.70139479854377</v>
      </c>
      <c r="F69" s="2">
        <v>609</v>
      </c>
      <c r="G69" s="2">
        <v>52.739518693731775</v>
      </c>
      <c r="H69" s="2">
        <v>1466</v>
      </c>
      <c r="I69" s="5">
        <v>92.26835352815395</v>
      </c>
      <c r="J69" s="5">
        <v>16.43304127038981</v>
      </c>
      <c r="K69" s="5">
        <v>38.29586380317738</v>
      </c>
      <c r="L69" s="5">
        <v>14.443654890554392</v>
      </c>
      <c r="M69" s="6">
        <f t="shared" si="0"/>
        <v>0.4735614307931571</v>
      </c>
    </row>
    <row r="70" spans="1:13" ht="15">
      <c r="A70" s="7" t="str">
        <f t="shared" si="3"/>
        <v>Bogotá</v>
      </c>
      <c r="B70" s="7" t="s">
        <v>594</v>
      </c>
      <c r="C70" s="2">
        <v>9.166666666666666</v>
      </c>
      <c r="D70" s="2">
        <v>474</v>
      </c>
      <c r="E70" s="2">
        <v>53.17531375320967</v>
      </c>
      <c r="F70" s="2">
        <v>515</v>
      </c>
      <c r="G70" s="2">
        <v>56.92498052566285</v>
      </c>
      <c r="H70" s="2">
        <v>1258</v>
      </c>
      <c r="I70" s="5">
        <v>30.656934306569344</v>
      </c>
      <c r="J70" s="5">
        <v>22.518379446640317</v>
      </c>
      <c r="K70" s="5">
        <v>40.510948905109494</v>
      </c>
      <c r="L70" s="5">
        <v>16.41403162055336</v>
      </c>
      <c r="M70" s="6">
        <f t="shared" si="0"/>
        <v>1.0864978902953586</v>
      </c>
    </row>
    <row r="71" spans="1:13" ht="15">
      <c r="A71" s="7" t="str">
        <f t="shared" si="3"/>
        <v>Bogotá</v>
      </c>
      <c r="B71" s="7" t="s">
        <v>595</v>
      </c>
      <c r="C71" s="2">
        <v>12.2</v>
      </c>
      <c r="D71" s="2">
        <v>1404</v>
      </c>
      <c r="E71" s="2">
        <v>120.12177167095201</v>
      </c>
      <c r="F71" s="2">
        <v>772</v>
      </c>
      <c r="G71" s="2">
        <v>65.96823493683793</v>
      </c>
      <c r="H71" s="2">
        <v>930</v>
      </c>
      <c r="I71" s="5">
        <v>103.60784358193483</v>
      </c>
      <c r="J71" s="5">
        <v>16.51392808901719</v>
      </c>
      <c r="K71" s="5">
        <v>54.68567159853689</v>
      </c>
      <c r="L71" s="5">
        <v>11.282563338301044</v>
      </c>
      <c r="M71" s="6">
        <f t="shared" si="0"/>
        <v>0.5498575498575499</v>
      </c>
    </row>
    <row r="72" spans="1:13" ht="15">
      <c r="A72" s="7" t="str">
        <f t="shared" si="3"/>
        <v>Bogotá</v>
      </c>
      <c r="B72" s="7" t="s">
        <v>596</v>
      </c>
      <c r="C72" s="2">
        <v>12.2</v>
      </c>
      <c r="D72" s="2">
        <v>1399</v>
      </c>
      <c r="E72" s="2">
        <v>118.17646615679404</v>
      </c>
      <c r="F72" s="2">
        <v>589</v>
      </c>
      <c r="G72" s="2">
        <v>51.1606753901836</v>
      </c>
      <c r="H72" s="2">
        <v>776</v>
      </c>
      <c r="I72" s="5">
        <v>99.80774962742176</v>
      </c>
      <c r="J72" s="5">
        <v>18.368716529372268</v>
      </c>
      <c r="K72" s="5">
        <v>36.093598205073626</v>
      </c>
      <c r="L72" s="5">
        <v>15.067077185109973</v>
      </c>
      <c r="M72" s="6">
        <f t="shared" si="0"/>
        <v>0.42101501072194425</v>
      </c>
    </row>
    <row r="73" spans="1:13" ht="15">
      <c r="A73" s="7" t="str">
        <f t="shared" si="3"/>
        <v>Bogotá</v>
      </c>
      <c r="B73" s="7" t="s">
        <v>597</v>
      </c>
      <c r="C73" s="2">
        <v>12.2</v>
      </c>
      <c r="D73" s="2">
        <v>1414</v>
      </c>
      <c r="E73" s="2">
        <v>121.06682642243214</v>
      </c>
      <c r="F73" s="2">
        <v>605</v>
      </c>
      <c r="G73" s="2">
        <v>54.012612327275725</v>
      </c>
      <c r="H73" s="2">
        <v>1106</v>
      </c>
      <c r="I73" s="5">
        <v>104.43563518167502</v>
      </c>
      <c r="J73" s="5">
        <v>16.631191240757122</v>
      </c>
      <c r="K73" s="5">
        <v>39.510190606378636</v>
      </c>
      <c r="L73" s="5">
        <v>14.502421720897082</v>
      </c>
      <c r="M73" s="6">
        <f t="shared" si="0"/>
        <v>0.42786421499292787</v>
      </c>
    </row>
    <row r="74" spans="1:13" ht="15">
      <c r="A74" s="7" t="str">
        <f t="shared" si="3"/>
        <v>Bogotá</v>
      </c>
      <c r="B74" s="7" t="s">
        <v>598</v>
      </c>
      <c r="C74" s="2">
        <v>12.2</v>
      </c>
      <c r="D74" s="2">
        <v>1383</v>
      </c>
      <c r="E74" s="2">
        <v>116.64982843243715</v>
      </c>
      <c r="F74" s="2">
        <v>912</v>
      </c>
      <c r="G74" s="2">
        <v>77.31152090959648</v>
      </c>
      <c r="H74" s="2">
        <v>901</v>
      </c>
      <c r="I74" s="5">
        <v>99.31179305370325</v>
      </c>
      <c r="J74" s="5">
        <v>17.33803537873388</v>
      </c>
      <c r="K74" s="5">
        <v>60.32847807929776</v>
      </c>
      <c r="L74" s="5">
        <v>16.98304283029871</v>
      </c>
      <c r="M74" s="6">
        <f t="shared" si="0"/>
        <v>0.6594360086767896</v>
      </c>
    </row>
    <row r="75" spans="1:13" ht="15">
      <c r="A75" s="7" t="str">
        <f t="shared" si="3"/>
        <v>Bogotá</v>
      </c>
      <c r="B75" s="7" t="s">
        <v>599</v>
      </c>
      <c r="C75" s="2">
        <v>12.2</v>
      </c>
      <c r="D75" s="2">
        <v>1383</v>
      </c>
      <c r="E75" s="2">
        <v>129.54922639732757</v>
      </c>
      <c r="F75" s="2">
        <v>706</v>
      </c>
      <c r="G75" s="2">
        <v>71.83909361788619</v>
      </c>
      <c r="H75" s="2">
        <v>996</v>
      </c>
      <c r="I75" s="5">
        <v>103.41615289240457</v>
      </c>
      <c r="J75" s="5">
        <v>26.13307350492299</v>
      </c>
      <c r="K75" s="5">
        <v>48.5053037608486</v>
      </c>
      <c r="L75" s="5">
        <v>23.3337898570376</v>
      </c>
      <c r="M75" s="6">
        <f t="shared" si="0"/>
        <v>0.5104844540853217</v>
      </c>
    </row>
    <row r="76" spans="1:13" ht="15">
      <c r="A76" s="7" t="str">
        <f t="shared" si="3"/>
        <v>Bogotá</v>
      </c>
      <c r="B76" s="7" t="s">
        <v>600</v>
      </c>
      <c r="C76" s="2">
        <v>12.2</v>
      </c>
      <c r="D76" s="2">
        <v>1452</v>
      </c>
      <c r="E76" s="2">
        <v>127.48174370112953</v>
      </c>
      <c r="F76" s="2">
        <v>988</v>
      </c>
      <c r="G76" s="2">
        <v>89.55961201275959</v>
      </c>
      <c r="H76" s="2">
        <v>835</v>
      </c>
      <c r="I76" s="5">
        <v>104.19724782718627</v>
      </c>
      <c r="J76" s="5">
        <v>23.284495873943257</v>
      </c>
      <c r="K76" s="5">
        <v>71.45788598943973</v>
      </c>
      <c r="L76" s="5">
        <v>18.10172602331985</v>
      </c>
      <c r="M76" s="6">
        <f t="shared" si="0"/>
        <v>0.6804407713498623</v>
      </c>
    </row>
    <row r="77" spans="1:13" ht="15">
      <c r="A77" s="7" t="str">
        <f t="shared" si="3"/>
        <v>Bogotá</v>
      </c>
      <c r="B77" s="7" t="s">
        <v>601</v>
      </c>
      <c r="C77" s="2">
        <v>12.2</v>
      </c>
      <c r="D77" s="2">
        <v>1631</v>
      </c>
      <c r="E77" s="2">
        <v>136.13239070656675</v>
      </c>
      <c r="F77" s="2">
        <v>770</v>
      </c>
      <c r="G77" s="2">
        <v>65.89098296961373</v>
      </c>
      <c r="H77" s="2">
        <v>1060</v>
      </c>
      <c r="I77" s="5">
        <v>118.52460974520847</v>
      </c>
      <c r="J77" s="5">
        <v>17.60778096135828</v>
      </c>
      <c r="K77" s="5">
        <v>49.18395040454912</v>
      </c>
      <c r="L77" s="5">
        <v>16.707032565064623</v>
      </c>
      <c r="M77" s="6">
        <f t="shared" si="0"/>
        <v>0.4721030042918455</v>
      </c>
    </row>
    <row r="78" spans="1:13" ht="15">
      <c r="A78" s="7" t="str">
        <f t="shared" si="3"/>
        <v>Bogotá</v>
      </c>
      <c r="B78" s="7" t="s">
        <v>602</v>
      </c>
      <c r="C78" s="2">
        <v>12.2</v>
      </c>
      <c r="D78" s="2">
        <v>1533</v>
      </c>
      <c r="E78" s="2">
        <v>131.25710166526275</v>
      </c>
      <c r="F78" s="2">
        <v>773</v>
      </c>
      <c r="G78" s="2">
        <v>66.72649228889428</v>
      </c>
      <c r="H78" s="2">
        <v>1256</v>
      </c>
      <c r="I78" s="5">
        <v>113.16226268385927</v>
      </c>
      <c r="J78" s="5">
        <v>18.09483898140349</v>
      </c>
      <c r="K78" s="5">
        <v>50.97920077071894</v>
      </c>
      <c r="L78" s="5">
        <v>15.74729151817534</v>
      </c>
      <c r="M78" s="6">
        <f t="shared" si="0"/>
        <v>0.5042400521852577</v>
      </c>
    </row>
    <row r="79" spans="1:13" ht="15">
      <c r="A79" s="7" t="str">
        <f t="shared" si="3"/>
        <v>Bogotá</v>
      </c>
      <c r="B79" s="7" t="s">
        <v>603</v>
      </c>
      <c r="C79" s="2">
        <v>12.2</v>
      </c>
      <c r="D79" s="2">
        <v>1386</v>
      </c>
      <c r="E79" s="2">
        <v>117.76748066321177</v>
      </c>
      <c r="F79" s="2">
        <v>528</v>
      </c>
      <c r="G79" s="2">
        <v>47.212767641794386</v>
      </c>
      <c r="H79" s="2">
        <v>861</v>
      </c>
      <c r="I79" s="5">
        <v>97.05074451959699</v>
      </c>
      <c r="J79" s="5">
        <v>20.716736143614778</v>
      </c>
      <c r="K79" s="5">
        <v>27.646933394474377</v>
      </c>
      <c r="L79" s="5">
        <v>19.56583424732</v>
      </c>
      <c r="M79" s="6">
        <f t="shared" si="0"/>
        <v>0.38095238095238093</v>
      </c>
    </row>
    <row r="80" spans="1:13" ht="15">
      <c r="A80" s="7" t="str">
        <f t="shared" si="3"/>
        <v>Bogotá</v>
      </c>
      <c r="B80" s="7" t="s">
        <v>604</v>
      </c>
      <c r="C80" s="2">
        <v>12.2</v>
      </c>
      <c r="D80" s="2">
        <v>1409</v>
      </c>
      <c r="E80" s="2">
        <v>117.82695496438467</v>
      </c>
      <c r="F80" s="2">
        <v>695</v>
      </c>
      <c r="G80" s="2">
        <v>59.60759891060238</v>
      </c>
      <c r="H80" s="2">
        <v>1550</v>
      </c>
      <c r="I80" s="5">
        <v>99.36780923994039</v>
      </c>
      <c r="J80" s="5">
        <v>18.459145724444284</v>
      </c>
      <c r="K80" s="5">
        <v>41.50973944088699</v>
      </c>
      <c r="L80" s="5">
        <v>18.0978594697154</v>
      </c>
      <c r="M80" s="6">
        <f t="shared" si="0"/>
        <v>0.49325762952448543</v>
      </c>
    </row>
    <row r="81" spans="1:13" ht="15">
      <c r="A81" s="7" t="str">
        <f t="shared" si="3"/>
        <v>Bogotá</v>
      </c>
      <c r="B81" s="7" t="s">
        <v>605</v>
      </c>
      <c r="C81" s="2">
        <v>12.2</v>
      </c>
      <c r="D81" s="2">
        <v>1516</v>
      </c>
      <c r="E81" s="2">
        <v>127.57325874410694</v>
      </c>
      <c r="F81" s="2">
        <v>751</v>
      </c>
      <c r="G81" s="2">
        <v>64.39206317559847</v>
      </c>
      <c r="H81" s="2">
        <v>836</v>
      </c>
      <c r="I81" s="5">
        <v>109.75233604599251</v>
      </c>
      <c r="J81" s="5">
        <v>17.82092269811443</v>
      </c>
      <c r="K81" s="5">
        <v>48.533597549991</v>
      </c>
      <c r="L81" s="5">
        <v>15.858465625607465</v>
      </c>
      <c r="M81" s="6">
        <f t="shared" si="0"/>
        <v>0.4953825857519789</v>
      </c>
    </row>
    <row r="82" spans="1:13" ht="15">
      <c r="A82" s="7" t="str">
        <f t="shared" si="3"/>
        <v>Bogotá</v>
      </c>
      <c r="B82" s="7" t="s">
        <v>606</v>
      </c>
      <c r="C82" s="2">
        <v>12.2</v>
      </c>
      <c r="D82" s="2">
        <v>1499</v>
      </c>
      <c r="E82" s="2">
        <v>125.93064733623393</v>
      </c>
      <c r="F82" s="2">
        <v>839</v>
      </c>
      <c r="G82" s="2">
        <v>76.27351612234789</v>
      </c>
      <c r="H82" s="2">
        <v>686</v>
      </c>
      <c r="I82" s="5">
        <v>108.31362735625032</v>
      </c>
      <c r="J82" s="5">
        <v>17.617019979983603</v>
      </c>
      <c r="K82" s="5">
        <v>59.53221714267544</v>
      </c>
      <c r="L82" s="5">
        <v>16.741298979672436</v>
      </c>
      <c r="M82" s="6">
        <f aca="true" t="shared" si="4" ref="M82:M145">+F82/D82</f>
        <v>0.5597064709806537</v>
      </c>
    </row>
    <row r="83" spans="1:13" ht="15">
      <c r="A83" s="7" t="str">
        <f t="shared" si="3"/>
        <v>Bogotá</v>
      </c>
      <c r="B83" s="7" t="s">
        <v>607</v>
      </c>
      <c r="C83" s="2">
        <v>12.2</v>
      </c>
      <c r="D83" s="2">
        <v>1484</v>
      </c>
      <c r="E83" s="2">
        <v>150.14193287112036</v>
      </c>
      <c r="F83" s="2">
        <v>860</v>
      </c>
      <c r="G83" s="2">
        <v>84.00700254841382</v>
      </c>
      <c r="H83" s="2">
        <v>948</v>
      </c>
      <c r="I83" s="5">
        <v>130.23342836778335</v>
      </c>
      <c r="J83" s="5">
        <v>19.908504503337006</v>
      </c>
      <c r="K83" s="5">
        <v>64.9712253178041</v>
      </c>
      <c r="L83" s="5">
        <v>19.035777230609735</v>
      </c>
      <c r="M83" s="6">
        <f t="shared" si="4"/>
        <v>0.5795148247978437</v>
      </c>
    </row>
    <row r="84" spans="1:13" ht="15">
      <c r="A84" s="7" t="str">
        <f t="shared" si="3"/>
        <v>Bogotá</v>
      </c>
      <c r="B84" s="7" t="s">
        <v>608</v>
      </c>
      <c r="C84" s="2">
        <v>12.2</v>
      </c>
      <c r="D84" s="2">
        <v>1423</v>
      </c>
      <c r="E84" s="2">
        <v>125.95968593725608</v>
      </c>
      <c r="F84" s="2">
        <v>594</v>
      </c>
      <c r="G84" s="2">
        <v>53.05169456854366</v>
      </c>
      <c r="H84" s="2">
        <v>865</v>
      </c>
      <c r="I84" s="5">
        <v>107.37218622432451</v>
      </c>
      <c r="J84" s="5">
        <v>18.587499712931574</v>
      </c>
      <c r="K84" s="5">
        <v>36.054882394868145</v>
      </c>
      <c r="L84" s="5">
        <v>16.99681217367552</v>
      </c>
      <c r="M84" s="6">
        <f t="shared" si="4"/>
        <v>0.4174279690794097</v>
      </c>
    </row>
    <row r="85" spans="1:13" ht="15">
      <c r="A85" s="7" t="str">
        <f t="shared" si="3"/>
        <v>Bogotá</v>
      </c>
      <c r="B85" s="7" t="s">
        <v>609</v>
      </c>
      <c r="C85" s="2">
        <v>12.166666666666666</v>
      </c>
      <c r="D85" s="2">
        <v>1418</v>
      </c>
      <c r="E85" s="2">
        <v>118.54770923556175</v>
      </c>
      <c r="F85" s="2">
        <v>719</v>
      </c>
      <c r="G85" s="2">
        <v>60.79538446803851</v>
      </c>
      <c r="H85" s="2">
        <v>985</v>
      </c>
      <c r="I85" s="5">
        <v>101.28727456924635</v>
      </c>
      <c r="J85" s="5">
        <v>17.26043466631539</v>
      </c>
      <c r="K85" s="5">
        <v>44.3565676399393</v>
      </c>
      <c r="L85" s="5">
        <v>16.438816828099213</v>
      </c>
      <c r="M85" s="6">
        <f t="shared" si="4"/>
        <v>0.5070521861777151</v>
      </c>
    </row>
    <row r="86" spans="1:13" ht="15">
      <c r="A86" s="7" t="str">
        <f t="shared" si="3"/>
        <v>Bogotá</v>
      </c>
      <c r="B86" s="7" t="s">
        <v>610</v>
      </c>
      <c r="C86" s="2">
        <v>11.8</v>
      </c>
      <c r="D86" s="2">
        <v>1165</v>
      </c>
      <c r="E86" s="2">
        <v>103.80442136815657</v>
      </c>
      <c r="F86" s="2">
        <v>358</v>
      </c>
      <c r="G86" s="2">
        <v>32.35427743206076</v>
      </c>
      <c r="H86" s="2">
        <v>519</v>
      </c>
      <c r="I86" s="5">
        <v>102.3621793995988</v>
      </c>
      <c r="J86" s="5">
        <v>1.4422419685577579</v>
      </c>
      <c r="K86" s="5">
        <v>31.3016458531134</v>
      </c>
      <c r="L86" s="5">
        <v>1.0526315789473684</v>
      </c>
      <c r="M86" s="6">
        <f t="shared" si="4"/>
        <v>0.3072961373390558</v>
      </c>
    </row>
    <row r="87" spans="1:13" ht="15">
      <c r="A87" s="7" t="str">
        <f t="shared" si="3"/>
        <v>Bogotá</v>
      </c>
      <c r="B87" s="7" t="s">
        <v>611</v>
      </c>
      <c r="C87" s="2">
        <v>12.2</v>
      </c>
      <c r="D87" s="2">
        <v>1365</v>
      </c>
      <c r="E87" s="2">
        <v>114.42665899674097</v>
      </c>
      <c r="F87" s="2">
        <v>696</v>
      </c>
      <c r="G87" s="2">
        <v>58.49758619984778</v>
      </c>
      <c r="H87" s="2">
        <v>1319</v>
      </c>
      <c r="I87" s="5">
        <v>96.88595380029807</v>
      </c>
      <c r="J87" s="5">
        <v>17.5407051964429</v>
      </c>
      <c r="K87" s="5">
        <v>41.66686610027522</v>
      </c>
      <c r="L87" s="5">
        <v>16.83072009957256</v>
      </c>
      <c r="M87" s="6">
        <f t="shared" si="4"/>
        <v>0.5098901098901099</v>
      </c>
    </row>
    <row r="88" spans="1:13" ht="15">
      <c r="A88" s="7" t="str">
        <f t="shared" si="3"/>
        <v>Bogotá</v>
      </c>
      <c r="B88" s="7" t="s">
        <v>612</v>
      </c>
      <c r="C88" s="2">
        <v>12.2</v>
      </c>
      <c r="D88" s="2">
        <v>1267</v>
      </c>
      <c r="E88" s="2">
        <v>105.60717943306788</v>
      </c>
      <c r="F88" s="2">
        <v>678</v>
      </c>
      <c r="G88" s="2">
        <v>57.231217910061886</v>
      </c>
      <c r="H88" s="2">
        <v>936</v>
      </c>
      <c r="I88" s="5">
        <v>88.75499088017439</v>
      </c>
      <c r="J88" s="5">
        <v>16.852188552893498</v>
      </c>
      <c r="K88" s="5">
        <v>41.318593829886765</v>
      </c>
      <c r="L88" s="5">
        <v>15.91262408017512</v>
      </c>
      <c r="M88" s="6">
        <f t="shared" si="4"/>
        <v>0.5351223362273086</v>
      </c>
    </row>
    <row r="89" spans="1:13" ht="15">
      <c r="A89" s="7" t="str">
        <f t="shared" si="3"/>
        <v>Bogotá</v>
      </c>
      <c r="B89" s="7" t="s">
        <v>613</v>
      </c>
      <c r="C89" s="2">
        <v>12.2</v>
      </c>
      <c r="D89" s="2">
        <v>1534</v>
      </c>
      <c r="E89" s="2">
        <v>129.40927586312478</v>
      </c>
      <c r="F89" s="2">
        <v>633</v>
      </c>
      <c r="G89" s="2">
        <v>55.247496694324916</v>
      </c>
      <c r="H89" s="2">
        <v>947</v>
      </c>
      <c r="I89" s="5">
        <v>111.27751261568083</v>
      </c>
      <c r="J89" s="5">
        <v>18.13176324744393</v>
      </c>
      <c r="K89" s="5">
        <v>38.39889291036832</v>
      </c>
      <c r="L89" s="5">
        <v>16.848603783956598</v>
      </c>
      <c r="M89" s="6">
        <f t="shared" si="4"/>
        <v>0.41264667535853977</v>
      </c>
    </row>
    <row r="90" spans="1:13" ht="15">
      <c r="A90" s="7" t="str">
        <f t="shared" si="3"/>
        <v>Bogotá</v>
      </c>
      <c r="B90" s="7" t="s">
        <v>614</v>
      </c>
      <c r="C90" s="2">
        <v>12.2</v>
      </c>
      <c r="D90" s="2">
        <v>1688</v>
      </c>
      <c r="E90" s="2">
        <v>141.5401153372643</v>
      </c>
      <c r="F90" s="2">
        <v>499</v>
      </c>
      <c r="G90" s="2">
        <v>42.85694939415538</v>
      </c>
      <c r="H90" s="2">
        <v>1347</v>
      </c>
      <c r="I90" s="5">
        <v>123.76751765696883</v>
      </c>
      <c r="J90" s="5">
        <v>17.77259768029547</v>
      </c>
      <c r="K90" s="5">
        <v>28.22206311151429</v>
      </c>
      <c r="L90" s="5">
        <v>14.634886282641093</v>
      </c>
      <c r="M90" s="6">
        <f t="shared" si="4"/>
        <v>0.2956161137440758</v>
      </c>
    </row>
    <row r="91" spans="1:13" ht="15">
      <c r="A91" s="7" t="str">
        <f t="shared" si="3"/>
        <v>Bogotá</v>
      </c>
      <c r="B91" s="7" t="s">
        <v>615</v>
      </c>
      <c r="C91" s="2">
        <v>9.133333333333333</v>
      </c>
      <c r="D91" s="2">
        <v>795</v>
      </c>
      <c r="E91" s="2">
        <v>91.86697828811182</v>
      </c>
      <c r="F91" s="2">
        <v>263</v>
      </c>
      <c r="G91" s="2">
        <v>37.15288361273763</v>
      </c>
      <c r="H91" s="2">
        <v>566</v>
      </c>
      <c r="I91" s="5">
        <v>91.86697828811182</v>
      </c>
      <c r="J91" s="5"/>
      <c r="K91" s="5">
        <v>37.15288361273763</v>
      </c>
      <c r="L91" s="5"/>
      <c r="M91" s="6">
        <f t="shared" si="4"/>
        <v>0.33081761006289306</v>
      </c>
    </row>
    <row r="92" spans="1:13" ht="15">
      <c r="A92" s="7" t="str">
        <f t="shared" si="3"/>
        <v>Bogotá</v>
      </c>
      <c r="B92" s="7" t="s">
        <v>616</v>
      </c>
      <c r="C92" s="2">
        <v>9.133333333333333</v>
      </c>
      <c r="D92" s="2">
        <v>901</v>
      </c>
      <c r="E92" s="2">
        <v>103.05855941510252</v>
      </c>
      <c r="F92" s="2">
        <v>630</v>
      </c>
      <c r="G92" s="2">
        <v>71.81166147481812</v>
      </c>
      <c r="H92" s="2">
        <v>745</v>
      </c>
      <c r="I92" s="5">
        <v>85.55766196386402</v>
      </c>
      <c r="J92" s="5">
        <v>17.500897451238483</v>
      </c>
      <c r="K92" s="5">
        <v>56.98995512086335</v>
      </c>
      <c r="L92" s="5">
        <v>14.82170635395477</v>
      </c>
      <c r="M92" s="6">
        <f t="shared" si="4"/>
        <v>0.6992230854605993</v>
      </c>
    </row>
    <row r="93" spans="1:13" ht="15">
      <c r="A93" s="7" t="str">
        <f t="shared" si="3"/>
        <v>Bogotá</v>
      </c>
      <c r="B93" s="7" t="s">
        <v>617</v>
      </c>
      <c r="C93" s="2">
        <v>8.1</v>
      </c>
      <c r="D93" s="2">
        <v>464</v>
      </c>
      <c r="E93" s="2">
        <v>70.79465819867028</v>
      </c>
      <c r="F93" s="2">
        <v>1964</v>
      </c>
      <c r="G93" s="2">
        <v>246.60910835774226</v>
      </c>
      <c r="H93" s="2">
        <v>670</v>
      </c>
      <c r="I93" s="5">
        <v>54.70050543785085</v>
      </c>
      <c r="J93" s="5">
        <v>16.09415276081943</v>
      </c>
      <c r="K93" s="5">
        <v>234.92005666869056</v>
      </c>
      <c r="L93" s="5">
        <v>11.68905168905169</v>
      </c>
      <c r="M93" s="6">
        <f t="shared" si="4"/>
        <v>4.232758620689655</v>
      </c>
    </row>
    <row r="94" spans="1:13" ht="15">
      <c r="A94" s="7" t="str">
        <f t="shared" si="3"/>
        <v>Bogotá</v>
      </c>
      <c r="B94" s="7" t="s">
        <v>618</v>
      </c>
      <c r="C94" s="2">
        <v>12.2</v>
      </c>
      <c r="D94" s="2">
        <v>1181</v>
      </c>
      <c r="E94" s="2">
        <v>103.04639441065693</v>
      </c>
      <c r="F94" s="2">
        <v>657</v>
      </c>
      <c r="G94" s="2">
        <v>57.60769002879502</v>
      </c>
      <c r="H94" s="2">
        <v>695</v>
      </c>
      <c r="I94" s="5">
        <v>84.80864102007033</v>
      </c>
      <c r="J94" s="5">
        <v>18.237753390586608</v>
      </c>
      <c r="K94" s="5">
        <v>43.904767203224296</v>
      </c>
      <c r="L94" s="5">
        <v>13.702922825570726</v>
      </c>
      <c r="M94" s="6">
        <f t="shared" si="4"/>
        <v>0.5563082133784928</v>
      </c>
    </row>
    <row r="95" spans="1:13" ht="15">
      <c r="A95" s="7" t="str">
        <f t="shared" si="3"/>
        <v>Bogotá</v>
      </c>
      <c r="B95" s="7" t="s">
        <v>619</v>
      </c>
      <c r="C95" s="2">
        <v>12.2</v>
      </c>
      <c r="D95" s="2">
        <v>1379</v>
      </c>
      <c r="E95" s="2">
        <v>117.12636978895551</v>
      </c>
      <c r="F95" s="2">
        <v>1003</v>
      </c>
      <c r="G95" s="2">
        <v>87.63096839465395</v>
      </c>
      <c r="H95" s="2">
        <v>1102</v>
      </c>
      <c r="I95" s="5">
        <v>98.3368390603282</v>
      </c>
      <c r="J95" s="5">
        <v>18.78953072862733</v>
      </c>
      <c r="K95" s="5">
        <v>70.29891644162568</v>
      </c>
      <c r="L95" s="5">
        <v>17.332051953028273</v>
      </c>
      <c r="M95" s="6">
        <f t="shared" si="4"/>
        <v>0.7273386511965192</v>
      </c>
    </row>
    <row r="96" spans="1:13" ht="15">
      <c r="A96" s="7" t="str">
        <f t="shared" si="3"/>
        <v>Bogotá</v>
      </c>
      <c r="B96" s="7" t="s">
        <v>620</v>
      </c>
      <c r="C96" s="2">
        <v>12.2</v>
      </c>
      <c r="D96" s="2">
        <v>1624</v>
      </c>
      <c r="E96" s="2">
        <v>141.39161601900616</v>
      </c>
      <c r="F96" s="2">
        <v>639</v>
      </c>
      <c r="G96" s="2">
        <v>56.67633433921745</v>
      </c>
      <c r="H96" s="2">
        <v>883</v>
      </c>
      <c r="I96" s="5">
        <v>121.08649110115849</v>
      </c>
      <c r="J96" s="5">
        <v>20.305124917847657</v>
      </c>
      <c r="K96" s="5">
        <v>38.03011404133999</v>
      </c>
      <c r="L96" s="5">
        <v>18.646220297877463</v>
      </c>
      <c r="M96" s="6">
        <f t="shared" si="4"/>
        <v>0.3934729064039409</v>
      </c>
    </row>
    <row r="97" spans="1:13" ht="15">
      <c r="A97" s="7" t="str">
        <f t="shared" si="3"/>
        <v>Bogotá</v>
      </c>
      <c r="B97" s="7" t="s">
        <v>621</v>
      </c>
      <c r="C97" s="2">
        <v>9.133333333333333</v>
      </c>
      <c r="D97" s="2">
        <v>1094</v>
      </c>
      <c r="E97" s="2">
        <v>137.55079153798533</v>
      </c>
      <c r="F97" s="2">
        <v>521</v>
      </c>
      <c r="G97" s="2">
        <v>68.23361200297224</v>
      </c>
      <c r="H97" s="2">
        <v>1605</v>
      </c>
      <c r="I97" s="5">
        <v>94.02969927565296</v>
      </c>
      <c r="J97" s="5">
        <v>43.52109226233236</v>
      </c>
      <c r="K97" s="5">
        <v>39.037057832678265</v>
      </c>
      <c r="L97" s="5">
        <v>29.196554170293968</v>
      </c>
      <c r="M97" s="6">
        <f t="shared" si="4"/>
        <v>0.47623400365630714</v>
      </c>
    </row>
    <row r="98" spans="1:13" ht="15">
      <c r="A98" s="7" t="str">
        <f t="shared" si="3"/>
        <v>Bogotá</v>
      </c>
      <c r="B98" s="7" t="s">
        <v>622</v>
      </c>
      <c r="C98" s="2">
        <v>9.133333333333333</v>
      </c>
      <c r="D98" s="2">
        <v>906</v>
      </c>
      <c r="E98" s="2">
        <v>102.74924474883115</v>
      </c>
      <c r="F98" s="2">
        <v>536</v>
      </c>
      <c r="G98" s="2">
        <v>61.148172158103954</v>
      </c>
      <c r="H98" s="2">
        <v>673</v>
      </c>
      <c r="I98" s="5">
        <v>85.34284595437444</v>
      </c>
      <c r="J98" s="5">
        <v>17.406398794456706</v>
      </c>
      <c r="K98" s="5">
        <v>45.10948905109489</v>
      </c>
      <c r="L98" s="5">
        <v>16.03868310700906</v>
      </c>
      <c r="M98" s="6">
        <f t="shared" si="4"/>
        <v>0.5916114790286976</v>
      </c>
    </row>
    <row r="99" spans="1:13" ht="15">
      <c r="A99" s="7" t="str">
        <f aca="true" t="shared" si="5" ref="A99:A130">A98</f>
        <v>Bogotá</v>
      </c>
      <c r="B99" s="7" t="s">
        <v>623</v>
      </c>
      <c r="C99" s="2">
        <v>12.2</v>
      </c>
      <c r="D99" s="2">
        <v>483</v>
      </c>
      <c r="E99" s="2">
        <v>41.091546554282814</v>
      </c>
      <c r="F99" s="2">
        <v>814</v>
      </c>
      <c r="G99" s="2">
        <v>67.70724386351328</v>
      </c>
      <c r="H99" s="2">
        <v>414</v>
      </c>
      <c r="I99" s="5">
        <v>24.753521816743486</v>
      </c>
      <c r="J99" s="5">
        <v>16.338024737539335</v>
      </c>
      <c r="K99" s="5">
        <v>54.42714982807642</v>
      </c>
      <c r="L99" s="5">
        <v>13.280094035436864</v>
      </c>
      <c r="M99" s="6">
        <f t="shared" si="4"/>
        <v>1.6853002070393375</v>
      </c>
    </row>
    <row r="100" spans="1:13" ht="15">
      <c r="A100" s="7" t="str">
        <f t="shared" si="5"/>
        <v>Bogotá</v>
      </c>
      <c r="B100" s="7" t="s">
        <v>624</v>
      </c>
      <c r="C100" s="2">
        <v>12.2</v>
      </c>
      <c r="D100" s="2">
        <v>470</v>
      </c>
      <c r="E100" s="2">
        <v>40.39612116972414</v>
      </c>
      <c r="F100" s="2">
        <v>2545</v>
      </c>
      <c r="G100" s="2">
        <v>209.70745719519203</v>
      </c>
      <c r="H100" s="2">
        <v>1792</v>
      </c>
      <c r="I100" s="5">
        <v>38.74776952137249</v>
      </c>
      <c r="J100" s="5">
        <v>1.6483516483516483</v>
      </c>
      <c r="K100" s="5">
        <v>209.04811653585136</v>
      </c>
      <c r="L100" s="5">
        <v>0.6593406593406593</v>
      </c>
      <c r="M100" s="6">
        <f t="shared" si="4"/>
        <v>5.414893617021277</v>
      </c>
    </row>
    <row r="101" spans="1:13" ht="15">
      <c r="A101" s="7" t="str">
        <f t="shared" si="5"/>
        <v>Bogotá</v>
      </c>
      <c r="B101" s="7" t="s">
        <v>625</v>
      </c>
      <c r="C101" s="2">
        <v>12.2</v>
      </c>
      <c r="D101" s="2">
        <v>1384</v>
      </c>
      <c r="E101" s="2">
        <v>121.42040680062928</v>
      </c>
      <c r="F101" s="2">
        <v>690</v>
      </c>
      <c r="G101" s="2">
        <v>60.800347278985534</v>
      </c>
      <c r="H101" s="2">
        <v>1054</v>
      </c>
      <c r="I101" s="5">
        <v>104.58621499091424</v>
      </c>
      <c r="J101" s="5">
        <v>16.834191809715016</v>
      </c>
      <c r="K101" s="5">
        <v>50.103279264948874</v>
      </c>
      <c r="L101" s="5">
        <v>10.697068014036661</v>
      </c>
      <c r="M101" s="6">
        <f t="shared" si="4"/>
        <v>0.4985549132947977</v>
      </c>
    </row>
    <row r="102" spans="1:13" ht="15">
      <c r="A102" s="7" t="str">
        <f t="shared" si="5"/>
        <v>Bogotá</v>
      </c>
      <c r="B102" s="7" t="s">
        <v>626</v>
      </c>
      <c r="C102" s="2">
        <v>12.2</v>
      </c>
      <c r="D102" s="2">
        <v>1245</v>
      </c>
      <c r="E102" s="2">
        <v>108.6310357966327</v>
      </c>
      <c r="F102" s="2">
        <v>718</v>
      </c>
      <c r="G102" s="2">
        <v>64.84043009660975</v>
      </c>
      <c r="H102" s="2">
        <v>1565</v>
      </c>
      <c r="I102" s="5">
        <v>87.55676578458458</v>
      </c>
      <c r="J102" s="5">
        <v>21.074270012048114</v>
      </c>
      <c r="K102" s="5">
        <v>45.77112232030265</v>
      </c>
      <c r="L102" s="5">
        <v>19.069307776307106</v>
      </c>
      <c r="M102" s="6">
        <f t="shared" si="4"/>
        <v>0.576706827309237</v>
      </c>
    </row>
    <row r="103" spans="1:13" ht="15">
      <c r="A103" s="7" t="str">
        <f t="shared" si="5"/>
        <v>Bogotá</v>
      </c>
      <c r="B103" s="7" t="s">
        <v>627</v>
      </c>
      <c r="C103" s="2">
        <v>12.2</v>
      </c>
      <c r="D103" s="2">
        <v>1945</v>
      </c>
      <c r="E103" s="2">
        <v>162.01651963022596</v>
      </c>
      <c r="F103" s="2">
        <v>651</v>
      </c>
      <c r="G103" s="2">
        <v>66.73395301651179</v>
      </c>
      <c r="H103" s="2">
        <v>1536</v>
      </c>
      <c r="I103" s="5">
        <v>143.41253173056452</v>
      </c>
      <c r="J103" s="5">
        <v>18.603987899661405</v>
      </c>
      <c r="K103" s="5">
        <v>49.550531435777344</v>
      </c>
      <c r="L103" s="5">
        <v>17.18342158073443</v>
      </c>
      <c r="M103" s="6">
        <f t="shared" si="4"/>
        <v>0.3347043701799486</v>
      </c>
    </row>
    <row r="104" spans="1:13" ht="15">
      <c r="A104" s="7" t="str">
        <f t="shared" si="5"/>
        <v>Bogotá</v>
      </c>
      <c r="B104" s="7" t="s">
        <v>628</v>
      </c>
      <c r="C104" s="2">
        <v>12.2</v>
      </c>
      <c r="D104" s="2">
        <v>1273</v>
      </c>
      <c r="E104" s="2">
        <v>104.91715494056908</v>
      </c>
      <c r="F104" s="2">
        <v>393</v>
      </c>
      <c r="G104" s="2">
        <v>32.704931134439335</v>
      </c>
      <c r="H104" s="2">
        <v>1071</v>
      </c>
      <c r="I104" s="5">
        <v>88.27779757662154</v>
      </c>
      <c r="J104" s="5">
        <v>16.63935736394753</v>
      </c>
      <c r="K104" s="5">
        <v>16.55737704918033</v>
      </c>
      <c r="L104" s="5">
        <v>16.147554085259003</v>
      </c>
      <c r="M104" s="6">
        <f t="shared" si="4"/>
        <v>0.3087195600942655</v>
      </c>
    </row>
    <row r="105" spans="1:13" ht="15">
      <c r="A105" s="7" t="str">
        <f t="shared" si="5"/>
        <v>Bogotá</v>
      </c>
      <c r="B105" s="7" t="s">
        <v>629</v>
      </c>
      <c r="C105" s="2">
        <v>12.2</v>
      </c>
      <c r="D105" s="2">
        <v>1597</v>
      </c>
      <c r="E105" s="2">
        <v>134.8075602499886</v>
      </c>
      <c r="F105" s="2">
        <v>994</v>
      </c>
      <c r="G105" s="2">
        <v>83.56540033345718</v>
      </c>
      <c r="H105" s="2">
        <v>1069</v>
      </c>
      <c r="I105" s="5">
        <v>115.56220774948501</v>
      </c>
      <c r="J105" s="5">
        <v>19.245352500503564</v>
      </c>
      <c r="K105" s="5">
        <v>66.8050801657359</v>
      </c>
      <c r="L105" s="5">
        <v>16.76032016772125</v>
      </c>
      <c r="M105" s="6">
        <f t="shared" si="4"/>
        <v>0.6224170319348779</v>
      </c>
    </row>
    <row r="106" spans="1:13" ht="15">
      <c r="A106" s="7" t="str">
        <f t="shared" si="5"/>
        <v>Bogotá</v>
      </c>
      <c r="B106" s="7" t="s">
        <v>630</v>
      </c>
      <c r="C106" s="2">
        <v>12.2</v>
      </c>
      <c r="D106" s="2">
        <v>1450</v>
      </c>
      <c r="E106" s="2">
        <v>125.36373679777103</v>
      </c>
      <c r="F106" s="2">
        <v>525</v>
      </c>
      <c r="G106" s="2">
        <v>47.0581906689177</v>
      </c>
      <c r="H106" s="2">
        <v>926</v>
      </c>
      <c r="I106" s="5">
        <v>107.16103155575715</v>
      </c>
      <c r="J106" s="5">
        <v>18.202705242013867</v>
      </c>
      <c r="K106" s="5">
        <v>30.028368210549257</v>
      </c>
      <c r="L106" s="5">
        <v>17.029822458368432</v>
      </c>
      <c r="M106" s="6">
        <f t="shared" si="4"/>
        <v>0.3620689655172414</v>
      </c>
    </row>
    <row r="107" spans="1:13" ht="15">
      <c r="A107" s="7" t="str">
        <f t="shared" si="5"/>
        <v>Bogotá</v>
      </c>
      <c r="B107" s="7" t="s">
        <v>631</v>
      </c>
      <c r="C107" s="2">
        <v>12.2</v>
      </c>
      <c r="D107" s="2">
        <v>1249</v>
      </c>
      <c r="E107" s="2">
        <v>114.72317420159901</v>
      </c>
      <c r="F107" s="2">
        <v>631</v>
      </c>
      <c r="G107" s="2">
        <v>57.34319334722538</v>
      </c>
      <c r="H107" s="2">
        <v>1053</v>
      </c>
      <c r="I107" s="5">
        <v>97.6482407827383</v>
      </c>
      <c r="J107" s="5">
        <v>17.074933418860663</v>
      </c>
      <c r="K107" s="5">
        <v>41.333635715674205</v>
      </c>
      <c r="L107" s="5">
        <v>16.009557631551168</v>
      </c>
      <c r="M107" s="6">
        <f t="shared" si="4"/>
        <v>0.5052041633306645</v>
      </c>
    </row>
    <row r="108" spans="1:13" ht="15">
      <c r="A108" s="7" t="str">
        <f t="shared" si="5"/>
        <v>Bogotá</v>
      </c>
      <c r="B108" s="7" t="s">
        <v>632</v>
      </c>
      <c r="C108" s="2">
        <v>9.133333333333333</v>
      </c>
      <c r="D108" s="2">
        <v>735</v>
      </c>
      <c r="E108" s="2">
        <v>85.31907028568251</v>
      </c>
      <c r="F108" s="2">
        <v>1830</v>
      </c>
      <c r="G108" s="2">
        <v>209.75813724855138</v>
      </c>
      <c r="H108" s="2">
        <v>877</v>
      </c>
      <c r="I108" s="5">
        <v>65.5744208187877</v>
      </c>
      <c r="J108" s="5">
        <v>19.74464946689481</v>
      </c>
      <c r="K108" s="5">
        <v>193.18152967311966</v>
      </c>
      <c r="L108" s="5">
        <v>16.576607575431783</v>
      </c>
      <c r="M108" s="6">
        <f t="shared" si="4"/>
        <v>2.489795918367347</v>
      </c>
    </row>
    <row r="109" spans="1:13" ht="15">
      <c r="A109" s="7" t="str">
        <f t="shared" si="5"/>
        <v>Bogotá</v>
      </c>
      <c r="B109" s="7" t="s">
        <v>633</v>
      </c>
      <c r="C109" s="2">
        <v>12.2</v>
      </c>
      <c r="D109" s="2">
        <v>1265</v>
      </c>
      <c r="E109" s="2">
        <v>105.34817496964746</v>
      </c>
      <c r="F109" s="2">
        <v>637</v>
      </c>
      <c r="G109" s="2">
        <v>56.60750470557376</v>
      </c>
      <c r="H109" s="2">
        <v>1047</v>
      </c>
      <c r="I109" s="5">
        <v>93.27573604008096</v>
      </c>
      <c r="J109" s="5">
        <v>12.072438929566509</v>
      </c>
      <c r="K109" s="5">
        <v>39.90134582525236</v>
      </c>
      <c r="L109" s="5">
        <v>16.70615888032139</v>
      </c>
      <c r="M109" s="6">
        <f t="shared" si="4"/>
        <v>0.5035573122529644</v>
      </c>
    </row>
    <row r="110" spans="1:13" ht="15">
      <c r="A110" s="7" t="str">
        <f t="shared" si="5"/>
        <v>Bogotá</v>
      </c>
      <c r="B110" s="7" t="s">
        <v>634</v>
      </c>
      <c r="C110" s="2">
        <v>6.066666666666666</v>
      </c>
      <c r="D110" s="2">
        <v>63</v>
      </c>
      <c r="E110" s="2">
        <v>36.34615384615385</v>
      </c>
      <c r="F110" s="2">
        <v>35</v>
      </c>
      <c r="G110" s="2">
        <v>20.19230769230769</v>
      </c>
      <c r="H110" s="2">
        <v>1145</v>
      </c>
      <c r="I110" s="5">
        <v>0</v>
      </c>
      <c r="J110" s="5">
        <v>36.34615384615385</v>
      </c>
      <c r="K110" s="5">
        <v>0</v>
      </c>
      <c r="L110" s="5">
        <v>20.19230769230769</v>
      </c>
      <c r="M110" s="6">
        <f t="shared" si="4"/>
        <v>0.5555555555555556</v>
      </c>
    </row>
    <row r="111" spans="1:13" ht="15">
      <c r="A111" s="7" t="str">
        <f t="shared" si="5"/>
        <v>Bogotá</v>
      </c>
      <c r="B111" s="7" t="s">
        <v>635</v>
      </c>
      <c r="C111" s="2">
        <v>6.066666666666666</v>
      </c>
      <c r="D111" s="2">
        <v>467</v>
      </c>
      <c r="E111" s="2">
        <v>78.62637362637362</v>
      </c>
      <c r="F111" s="2">
        <v>194</v>
      </c>
      <c r="G111" s="2">
        <v>33.62637362637363</v>
      </c>
      <c r="H111" s="2">
        <v>1200</v>
      </c>
      <c r="I111" s="5">
        <v>67.08791208791209</v>
      </c>
      <c r="J111" s="5">
        <v>11.538461538461538</v>
      </c>
      <c r="K111" s="5">
        <v>23.24175824175824</v>
      </c>
      <c r="L111" s="5">
        <v>10.384615384615385</v>
      </c>
      <c r="M111" s="6">
        <f t="shared" si="4"/>
        <v>0.41541755888650966</v>
      </c>
    </row>
    <row r="112" spans="1:13" ht="15">
      <c r="A112" s="7" t="str">
        <f t="shared" si="5"/>
        <v>Bogotá</v>
      </c>
      <c r="B112" s="7" t="s">
        <v>636</v>
      </c>
      <c r="C112" s="2">
        <v>6.066666666666666</v>
      </c>
      <c r="D112" s="2">
        <v>533</v>
      </c>
      <c r="E112" s="2">
        <v>88.18681318681318</v>
      </c>
      <c r="F112" s="2">
        <v>331</v>
      </c>
      <c r="G112" s="2">
        <v>54.72527472527474</v>
      </c>
      <c r="H112" s="2">
        <v>826</v>
      </c>
      <c r="I112" s="5">
        <v>73.02197802197803</v>
      </c>
      <c r="J112" s="5">
        <v>15.164835164835166</v>
      </c>
      <c r="K112" s="5">
        <v>39.3956043956044</v>
      </c>
      <c r="L112" s="5">
        <v>15.32967032967033</v>
      </c>
      <c r="M112" s="6">
        <f t="shared" si="4"/>
        <v>0.6210131332082551</v>
      </c>
    </row>
    <row r="113" spans="1:13" ht="15">
      <c r="A113" s="7" t="str">
        <f t="shared" si="5"/>
        <v>Bogotá</v>
      </c>
      <c r="B113" s="7" t="s">
        <v>637</v>
      </c>
      <c r="C113" s="2">
        <v>12.2</v>
      </c>
      <c r="D113" s="2">
        <v>1329</v>
      </c>
      <c r="E113" s="2">
        <v>112.60278666451157</v>
      </c>
      <c r="F113" s="2">
        <v>581</v>
      </c>
      <c r="G113" s="2">
        <v>50.56670510530099</v>
      </c>
      <c r="H113" s="2">
        <v>851</v>
      </c>
      <c r="I113" s="5">
        <v>94.01375976126512</v>
      </c>
      <c r="J113" s="5">
        <v>18.589026903246435</v>
      </c>
      <c r="K113" s="5">
        <v>33.9407313997478</v>
      </c>
      <c r="L113" s="5">
        <v>16.625973705553175</v>
      </c>
      <c r="M113" s="6">
        <f t="shared" si="4"/>
        <v>0.43717080511662904</v>
      </c>
    </row>
    <row r="114" spans="1:13" ht="15">
      <c r="A114" s="7" t="str">
        <f t="shared" si="5"/>
        <v>Bogotá</v>
      </c>
      <c r="B114" s="7" t="s">
        <v>638</v>
      </c>
      <c r="C114" s="2">
        <v>12.2</v>
      </c>
      <c r="D114" s="2">
        <v>1424</v>
      </c>
      <c r="E114" s="2">
        <v>120.87807253591005</v>
      </c>
      <c r="F114" s="2">
        <v>596</v>
      </c>
      <c r="G114" s="2">
        <v>51.54678279797523</v>
      </c>
      <c r="H114" s="2">
        <v>958</v>
      </c>
      <c r="I114" s="5">
        <v>102.42142106193853</v>
      </c>
      <c r="J114" s="5">
        <v>18.456651473971508</v>
      </c>
      <c r="K114" s="5">
        <v>34.70056351476379</v>
      </c>
      <c r="L114" s="5">
        <v>16.846219283211443</v>
      </c>
      <c r="M114" s="6">
        <f t="shared" si="4"/>
        <v>0.41853932584269665</v>
      </c>
    </row>
    <row r="115" spans="1:13" ht="15">
      <c r="A115" s="7" t="str">
        <f t="shared" si="5"/>
        <v>Bogotá</v>
      </c>
      <c r="B115" s="7" t="s">
        <v>639</v>
      </c>
      <c r="C115" s="2">
        <v>9.133333333333333</v>
      </c>
      <c r="D115" s="2">
        <v>1141</v>
      </c>
      <c r="E115" s="2">
        <v>129.34046795871825</v>
      </c>
      <c r="F115" s="2">
        <v>742</v>
      </c>
      <c r="G115" s="2">
        <v>84.74518302088006</v>
      </c>
      <c r="H115" s="2">
        <v>944</v>
      </c>
      <c r="I115" s="5">
        <v>111.51642946073288</v>
      </c>
      <c r="J115" s="5">
        <v>17.824038497985363</v>
      </c>
      <c r="K115" s="5">
        <v>72.60086628699769</v>
      </c>
      <c r="L115" s="5">
        <v>12.14431673388237</v>
      </c>
      <c r="M115" s="6">
        <f t="shared" si="4"/>
        <v>0.6503067484662577</v>
      </c>
    </row>
    <row r="116" spans="1:13" ht="15">
      <c r="A116" s="7" t="str">
        <f t="shared" si="5"/>
        <v>Bogotá</v>
      </c>
      <c r="B116" s="7" t="s">
        <v>640</v>
      </c>
      <c r="C116" s="2">
        <v>12.2</v>
      </c>
      <c r="D116" s="2">
        <v>1290</v>
      </c>
      <c r="E116" s="2">
        <v>108.32465538737813</v>
      </c>
      <c r="F116" s="2">
        <v>690</v>
      </c>
      <c r="G116" s="2">
        <v>59.25731289380612</v>
      </c>
      <c r="H116" s="2">
        <v>901</v>
      </c>
      <c r="I116" s="5">
        <v>91.06081772824467</v>
      </c>
      <c r="J116" s="5">
        <v>17.263837659133454</v>
      </c>
      <c r="K116" s="5">
        <v>42.26650056999309</v>
      </c>
      <c r="L116" s="5">
        <v>16.990812323813035</v>
      </c>
      <c r="M116" s="6">
        <f t="shared" si="4"/>
        <v>0.5348837209302325</v>
      </c>
    </row>
    <row r="117" spans="1:13" ht="15">
      <c r="A117" s="7" t="str">
        <f t="shared" si="5"/>
        <v>Bogotá</v>
      </c>
      <c r="B117" s="7" t="s">
        <v>641</v>
      </c>
      <c r="C117" s="2">
        <v>12.2</v>
      </c>
      <c r="D117" s="2">
        <v>1274</v>
      </c>
      <c r="E117" s="2">
        <v>114.56907557492062</v>
      </c>
      <c r="F117" s="2">
        <v>677</v>
      </c>
      <c r="G117" s="2">
        <v>64.26149487570791</v>
      </c>
      <c r="H117" s="2">
        <v>1110</v>
      </c>
      <c r="I117" s="5">
        <v>88.8413479425241</v>
      </c>
      <c r="J117" s="5">
        <v>25.72772763239654</v>
      </c>
      <c r="K117" s="5">
        <v>42.4610399705841</v>
      </c>
      <c r="L117" s="5">
        <v>21.80045490512381</v>
      </c>
      <c r="M117" s="6">
        <f t="shared" si="4"/>
        <v>0.5313971742543171</v>
      </c>
    </row>
    <row r="118" spans="1:13" ht="15">
      <c r="A118" s="7" t="str">
        <f t="shared" si="5"/>
        <v>Bogotá</v>
      </c>
      <c r="B118" s="7" t="s">
        <v>642</v>
      </c>
      <c r="C118" s="2">
        <v>12.2</v>
      </c>
      <c r="D118" s="2">
        <v>1360</v>
      </c>
      <c r="E118" s="2">
        <v>117.48615643088202</v>
      </c>
      <c r="F118" s="2">
        <v>440</v>
      </c>
      <c r="G118" s="2">
        <v>41.72480342440855</v>
      </c>
      <c r="H118" s="2">
        <v>1487</v>
      </c>
      <c r="I118" s="5">
        <v>97.94992872416252</v>
      </c>
      <c r="J118" s="5">
        <v>19.53622770671951</v>
      </c>
      <c r="K118" s="5">
        <v>23.715848444961765</v>
      </c>
      <c r="L118" s="5">
        <v>18.008954979446784</v>
      </c>
      <c r="M118" s="6">
        <f t="shared" si="4"/>
        <v>0.3235294117647059</v>
      </c>
    </row>
    <row r="119" spans="1:13" ht="15">
      <c r="A119" s="7" t="str">
        <f t="shared" si="5"/>
        <v>Bogotá</v>
      </c>
      <c r="B119" s="7" t="s">
        <v>643</v>
      </c>
      <c r="C119" s="2">
        <v>12.2</v>
      </c>
      <c r="D119" s="2">
        <v>1186</v>
      </c>
      <c r="E119" s="2">
        <v>100.09065638566709</v>
      </c>
      <c r="F119" s="2">
        <v>714</v>
      </c>
      <c r="G119" s="2">
        <v>65.88538624597072</v>
      </c>
      <c r="H119" s="2">
        <v>1004</v>
      </c>
      <c r="I119" s="5">
        <v>82.53800298062593</v>
      </c>
      <c r="J119" s="5">
        <v>17.552653405041145</v>
      </c>
      <c r="K119" s="5">
        <v>49.070437758962356</v>
      </c>
      <c r="L119" s="5">
        <v>16.81494848700836</v>
      </c>
      <c r="M119" s="6">
        <f t="shared" si="4"/>
        <v>0.6020236087689713</v>
      </c>
    </row>
    <row r="120" spans="1:13" ht="15">
      <c r="A120" s="7" t="str">
        <f t="shared" si="5"/>
        <v>Bogotá</v>
      </c>
      <c r="B120" s="7" t="s">
        <v>644</v>
      </c>
      <c r="C120" s="2">
        <v>12.2</v>
      </c>
      <c r="D120" s="2">
        <v>1307</v>
      </c>
      <c r="E120" s="2">
        <v>116.08180384712574</v>
      </c>
      <c r="F120" s="2">
        <v>818</v>
      </c>
      <c r="G120" s="2">
        <v>73.31876509077134</v>
      </c>
      <c r="H120" s="2">
        <v>895</v>
      </c>
      <c r="I120" s="5">
        <v>92.53756403745288</v>
      </c>
      <c r="J120" s="5">
        <v>23.54423980967287</v>
      </c>
      <c r="K120" s="5">
        <v>53.934426229508205</v>
      </c>
      <c r="L120" s="5">
        <v>19.384338861263135</v>
      </c>
      <c r="M120" s="6">
        <f t="shared" si="4"/>
        <v>0.6258607498087223</v>
      </c>
    </row>
    <row r="121" spans="1:13" ht="15">
      <c r="A121" s="7" t="str">
        <f t="shared" si="5"/>
        <v>Bogotá</v>
      </c>
      <c r="B121" s="7" t="s">
        <v>645</v>
      </c>
      <c r="C121" s="2">
        <v>8.7</v>
      </c>
      <c r="D121" s="2">
        <v>771</v>
      </c>
      <c r="E121" s="2">
        <v>96.74397779794857</v>
      </c>
      <c r="F121" s="2">
        <v>302</v>
      </c>
      <c r="G121" s="2">
        <v>41.19281843617479</v>
      </c>
      <c r="H121" s="2">
        <v>1846</v>
      </c>
      <c r="I121" s="5">
        <v>75.8716461771896</v>
      </c>
      <c r="J121" s="5">
        <v>20.87233162075897</v>
      </c>
      <c r="K121" s="5">
        <v>21.93886573196918</v>
      </c>
      <c r="L121" s="5">
        <v>19.25395270420561</v>
      </c>
      <c r="M121" s="6">
        <f t="shared" si="4"/>
        <v>0.39169909208819714</v>
      </c>
    </row>
    <row r="122" spans="1:13" ht="15">
      <c r="A122" s="7" t="str">
        <f t="shared" si="5"/>
        <v>Bogotá</v>
      </c>
      <c r="B122" s="7" t="s">
        <v>646</v>
      </c>
      <c r="C122" s="2">
        <v>12.2</v>
      </c>
      <c r="D122" s="2">
        <v>1080</v>
      </c>
      <c r="E122" s="2">
        <v>94.33649543198115</v>
      </c>
      <c r="F122" s="2">
        <v>651</v>
      </c>
      <c r="G122" s="2">
        <v>57.530877811077694</v>
      </c>
      <c r="H122" s="2">
        <v>766</v>
      </c>
      <c r="I122" s="5">
        <v>82.73600156080558</v>
      </c>
      <c r="J122" s="5">
        <v>11.60049387117557</v>
      </c>
      <c r="K122" s="5">
        <v>46.96903417323945</v>
      </c>
      <c r="L122" s="5">
        <v>10.561843637838248</v>
      </c>
      <c r="M122" s="6">
        <f t="shared" si="4"/>
        <v>0.6027777777777777</v>
      </c>
    </row>
    <row r="123" spans="1:13" ht="15">
      <c r="A123" s="7" t="str">
        <f t="shared" si="5"/>
        <v>Bogotá</v>
      </c>
      <c r="B123" s="7" t="s">
        <v>647</v>
      </c>
      <c r="C123" s="2">
        <v>12.2</v>
      </c>
      <c r="D123" s="2">
        <v>1581</v>
      </c>
      <c r="E123" s="2">
        <v>135.45135828632297</v>
      </c>
      <c r="F123" s="2">
        <v>845</v>
      </c>
      <c r="G123" s="2">
        <v>73.84470082986297</v>
      </c>
      <c r="H123" s="2">
        <v>741</v>
      </c>
      <c r="I123" s="5">
        <v>123.13831414487154</v>
      </c>
      <c r="J123" s="5">
        <v>12.313044141451465</v>
      </c>
      <c r="K123" s="5">
        <v>61.64114573950638</v>
      </c>
      <c r="L123" s="5">
        <v>12.203555090356575</v>
      </c>
      <c r="M123" s="6">
        <f t="shared" si="4"/>
        <v>0.534471853257432</v>
      </c>
    </row>
    <row r="124" spans="1:13" ht="15">
      <c r="A124" s="7" t="str">
        <f t="shared" si="5"/>
        <v>Bogotá</v>
      </c>
      <c r="B124" s="7" t="s">
        <v>648</v>
      </c>
      <c r="C124" s="2">
        <v>12.166666666666666</v>
      </c>
      <c r="D124" s="2">
        <v>343</v>
      </c>
      <c r="E124" s="2">
        <v>36.512502247617384</v>
      </c>
      <c r="F124" s="2">
        <v>878</v>
      </c>
      <c r="G124" s="2">
        <v>79.94005457435192</v>
      </c>
      <c r="H124" s="2">
        <v>360</v>
      </c>
      <c r="I124" s="5">
        <v>21.096593637339566</v>
      </c>
      <c r="J124" s="5">
        <v>15.41590861027782</v>
      </c>
      <c r="K124" s="5">
        <v>65.50775252145115</v>
      </c>
      <c r="L124" s="5">
        <v>14.432302052900772</v>
      </c>
      <c r="M124" s="6">
        <f t="shared" si="4"/>
        <v>2.5597667638483963</v>
      </c>
    </row>
    <row r="125" spans="1:13" ht="15">
      <c r="A125" s="7" t="str">
        <f t="shared" si="5"/>
        <v>Bogotá</v>
      </c>
      <c r="B125" s="7" t="s">
        <v>649</v>
      </c>
      <c r="C125" s="2">
        <v>12.2</v>
      </c>
      <c r="D125" s="2">
        <v>384</v>
      </c>
      <c r="E125" s="2">
        <v>37.451993693078236</v>
      </c>
      <c r="F125" s="2">
        <v>926</v>
      </c>
      <c r="G125" s="2">
        <v>81.07936742022461</v>
      </c>
      <c r="H125" s="2">
        <v>245</v>
      </c>
      <c r="I125" s="5">
        <v>24.816452400058957</v>
      </c>
      <c r="J125" s="5">
        <v>12.635541293019273</v>
      </c>
      <c r="K125" s="5">
        <v>69.10196361016034</v>
      </c>
      <c r="L125" s="5">
        <v>11.977403810064272</v>
      </c>
      <c r="M125" s="6">
        <f t="shared" si="4"/>
        <v>2.4114583333333335</v>
      </c>
    </row>
    <row r="126" spans="1:13" ht="15">
      <c r="A126" s="7" t="str">
        <f t="shared" si="5"/>
        <v>Bogotá</v>
      </c>
      <c r="B126" s="7" t="s">
        <v>650</v>
      </c>
      <c r="C126" s="2">
        <v>12.2</v>
      </c>
      <c r="D126" s="2">
        <v>1218</v>
      </c>
      <c r="E126" s="2">
        <v>107.04443414850287</v>
      </c>
      <c r="F126" s="2">
        <v>732</v>
      </c>
      <c r="G126" s="2">
        <v>64.23419466736446</v>
      </c>
      <c r="H126" s="2">
        <v>1020</v>
      </c>
      <c r="I126" s="5">
        <v>95.82029093500941</v>
      </c>
      <c r="J126" s="5">
        <v>11.22414321349346</v>
      </c>
      <c r="K126" s="5">
        <v>53.448007658250575</v>
      </c>
      <c r="L126" s="5">
        <v>10.786187009113899</v>
      </c>
      <c r="M126" s="6">
        <f t="shared" si="4"/>
        <v>0.6009852216748769</v>
      </c>
    </row>
    <row r="127" spans="1:13" ht="15">
      <c r="A127" s="7" t="str">
        <f t="shared" si="5"/>
        <v>Bogotá</v>
      </c>
      <c r="B127" s="7" t="s">
        <v>651</v>
      </c>
      <c r="C127" s="2">
        <v>12.2</v>
      </c>
      <c r="D127" s="2">
        <v>1187</v>
      </c>
      <c r="E127" s="2">
        <v>102.708601059158</v>
      </c>
      <c r="F127" s="2">
        <v>766</v>
      </c>
      <c r="G127" s="2">
        <v>66.84399573248288</v>
      </c>
      <c r="H127" s="2">
        <v>791</v>
      </c>
      <c r="I127" s="5">
        <v>90.51041781262164</v>
      </c>
      <c r="J127" s="5">
        <v>12.198183246536358</v>
      </c>
      <c r="K127" s="5">
        <v>55.74010469606975</v>
      </c>
      <c r="L127" s="5">
        <v>11.103891036413108</v>
      </c>
      <c r="M127" s="6">
        <f t="shared" si="4"/>
        <v>0.645324347093513</v>
      </c>
    </row>
    <row r="128" spans="1:13" ht="15">
      <c r="A128" s="7" t="str">
        <f t="shared" si="5"/>
        <v>Bogotá</v>
      </c>
      <c r="B128" s="7" t="s">
        <v>652</v>
      </c>
      <c r="C128" s="2">
        <v>12.2</v>
      </c>
      <c r="D128" s="2">
        <v>592</v>
      </c>
      <c r="E128" s="2">
        <v>54.32094814363571</v>
      </c>
      <c r="F128" s="2">
        <v>885</v>
      </c>
      <c r="G128" s="2">
        <v>77.95641541658057</v>
      </c>
      <c r="H128" s="2">
        <v>661</v>
      </c>
      <c r="I128" s="5">
        <v>34.17496274217586</v>
      </c>
      <c r="J128" s="5">
        <v>20.145985401459853</v>
      </c>
      <c r="K128" s="5">
        <v>58.13889716840537</v>
      </c>
      <c r="L128" s="5">
        <v>19.817518248175183</v>
      </c>
      <c r="M128" s="6">
        <f t="shared" si="4"/>
        <v>1.4949324324324325</v>
      </c>
    </row>
    <row r="129" spans="1:13" ht="15">
      <c r="A129" s="7" t="str">
        <f t="shared" si="5"/>
        <v>Bogotá</v>
      </c>
      <c r="B129" s="7" t="s">
        <v>653</v>
      </c>
      <c r="C129" s="2">
        <v>12.2</v>
      </c>
      <c r="D129" s="2">
        <v>372</v>
      </c>
      <c r="E129" s="2">
        <v>34.38996382394055</v>
      </c>
      <c r="F129" s="2">
        <v>874</v>
      </c>
      <c r="G129" s="2">
        <v>75.2456892494025</v>
      </c>
      <c r="H129" s="2">
        <v>410</v>
      </c>
      <c r="I129" s="5">
        <v>22.896585381831283</v>
      </c>
      <c r="J129" s="5">
        <v>11.493378442109266</v>
      </c>
      <c r="K129" s="5">
        <v>64.3542014379023</v>
      </c>
      <c r="L129" s="5">
        <v>10.891487811500195</v>
      </c>
      <c r="M129" s="6">
        <f t="shared" si="4"/>
        <v>2.349462365591398</v>
      </c>
    </row>
    <row r="130" spans="1:13" ht="15">
      <c r="A130" s="7" t="str">
        <f t="shared" si="5"/>
        <v>Bogotá</v>
      </c>
      <c r="B130" s="7" t="s">
        <v>654</v>
      </c>
      <c r="C130" s="2">
        <v>12.2</v>
      </c>
      <c r="D130" s="2">
        <v>1354</v>
      </c>
      <c r="E130" s="2">
        <v>122.84070231265528</v>
      </c>
      <c r="F130" s="2">
        <v>721</v>
      </c>
      <c r="G130" s="2">
        <v>69.40848887392009</v>
      </c>
      <c r="H130" s="2">
        <v>764</v>
      </c>
      <c r="I130" s="5">
        <v>104.8274575388973</v>
      </c>
      <c r="J130" s="5">
        <v>18.01324477375796</v>
      </c>
      <c r="K130" s="5">
        <v>52.05098180508017</v>
      </c>
      <c r="L130" s="5">
        <v>17.357507068839926</v>
      </c>
      <c r="M130" s="6">
        <f t="shared" si="4"/>
        <v>0.5324963072378139</v>
      </c>
    </row>
    <row r="131" spans="1:13" ht="15">
      <c r="A131" s="7" t="str">
        <f aca="true" t="shared" si="6" ref="A131:A151">A130</f>
        <v>Bogotá</v>
      </c>
      <c r="B131" s="7" t="s">
        <v>655</v>
      </c>
      <c r="C131" s="2">
        <v>12.2</v>
      </c>
      <c r="D131" s="2">
        <v>393</v>
      </c>
      <c r="E131" s="2">
        <v>39.462614950849236</v>
      </c>
      <c r="F131" s="2">
        <v>740</v>
      </c>
      <c r="G131" s="2">
        <v>66.55982885337605</v>
      </c>
      <c r="H131" s="2">
        <v>569</v>
      </c>
      <c r="I131" s="5">
        <v>26.128232423314394</v>
      </c>
      <c r="J131" s="5">
        <v>13.334382527534846</v>
      </c>
      <c r="K131" s="5">
        <v>53.77229328049001</v>
      </c>
      <c r="L131" s="5">
        <v>12.787535572886048</v>
      </c>
      <c r="M131" s="6">
        <f t="shared" si="4"/>
        <v>1.8829516539440203</v>
      </c>
    </row>
    <row r="132" spans="1:13" ht="15">
      <c r="A132" s="7" t="str">
        <f t="shared" si="6"/>
        <v>Bogotá</v>
      </c>
      <c r="B132" s="7" t="s">
        <v>656</v>
      </c>
      <c r="C132" s="2">
        <v>12.2</v>
      </c>
      <c r="D132" s="2">
        <v>1156</v>
      </c>
      <c r="E132" s="2">
        <v>108.42338119464992</v>
      </c>
      <c r="F132" s="2">
        <v>474</v>
      </c>
      <c r="G132" s="2">
        <v>48.436221708060515</v>
      </c>
      <c r="H132" s="2">
        <v>1081</v>
      </c>
      <c r="I132" s="5">
        <v>92.44733010453194</v>
      </c>
      <c r="J132" s="5">
        <v>15.976051090117958</v>
      </c>
      <c r="K132" s="5">
        <v>32.679148720132325</v>
      </c>
      <c r="L132" s="5">
        <v>15.757072987928177</v>
      </c>
      <c r="M132" s="6">
        <f t="shared" si="4"/>
        <v>0.4100346020761246</v>
      </c>
    </row>
    <row r="133" spans="1:13" ht="15">
      <c r="A133" s="7" t="str">
        <f t="shared" si="6"/>
        <v>Bogotá</v>
      </c>
      <c r="B133" s="7" t="s">
        <v>657</v>
      </c>
      <c r="C133" s="2">
        <v>12.2</v>
      </c>
      <c r="D133" s="2">
        <v>1284</v>
      </c>
      <c r="E133" s="2">
        <v>112.36076688709734</v>
      </c>
      <c r="F133" s="2">
        <v>548</v>
      </c>
      <c r="G133" s="2">
        <v>50.427925634515525</v>
      </c>
      <c r="H133" s="2">
        <v>930</v>
      </c>
      <c r="I133" s="5">
        <v>99.06230156158882</v>
      </c>
      <c r="J133" s="5">
        <v>13.298465325508523</v>
      </c>
      <c r="K133" s="5">
        <v>37.67630726365581</v>
      </c>
      <c r="L133" s="5">
        <v>12.751618370859726</v>
      </c>
      <c r="M133" s="6">
        <f t="shared" si="4"/>
        <v>0.42679127725856697</v>
      </c>
    </row>
    <row r="134" spans="1:13" ht="15">
      <c r="A134" s="7" t="str">
        <f t="shared" si="6"/>
        <v>Bogotá</v>
      </c>
      <c r="B134" s="7" t="s">
        <v>658</v>
      </c>
      <c r="C134" s="2">
        <v>12.2</v>
      </c>
      <c r="D134" s="2">
        <v>430</v>
      </c>
      <c r="E134" s="2">
        <v>41.04927383410457</v>
      </c>
      <c r="F134" s="2">
        <v>840</v>
      </c>
      <c r="G134" s="2">
        <v>75.10740734831083</v>
      </c>
      <c r="H134" s="2">
        <v>810</v>
      </c>
      <c r="I134" s="5">
        <v>28.419104384905513</v>
      </c>
      <c r="J134" s="5">
        <v>12.630169449199059</v>
      </c>
      <c r="K134" s="5">
        <v>63.73546453546454</v>
      </c>
      <c r="L134" s="5">
        <v>11.3719428128463</v>
      </c>
      <c r="M134" s="6">
        <f t="shared" si="4"/>
        <v>1.9534883720930232</v>
      </c>
    </row>
    <row r="135" spans="1:13" ht="15">
      <c r="A135" s="7" t="str">
        <f t="shared" si="6"/>
        <v>Bogotá</v>
      </c>
      <c r="B135" s="7" t="s">
        <v>591</v>
      </c>
      <c r="C135" s="2">
        <v>3.033333333333333</v>
      </c>
      <c r="D135" s="2">
        <v>7</v>
      </c>
      <c r="E135" s="2">
        <v>2.3076923076923075</v>
      </c>
      <c r="F135" s="2">
        <v>6</v>
      </c>
      <c r="G135" s="2">
        <v>1.978021978021978</v>
      </c>
      <c r="H135" s="2">
        <v>1</v>
      </c>
      <c r="I135" s="5"/>
      <c r="J135" s="5">
        <v>2.3076923076923075</v>
      </c>
      <c r="K135" s="5"/>
      <c r="L135" s="5">
        <v>1.978021978021978</v>
      </c>
      <c r="M135" s="6">
        <f t="shared" si="4"/>
        <v>0.8571428571428571</v>
      </c>
    </row>
    <row r="136" spans="1:13" ht="15">
      <c r="A136" s="7" t="str">
        <f t="shared" si="6"/>
        <v>Bogotá</v>
      </c>
      <c r="B136" s="7" t="s">
        <v>659</v>
      </c>
      <c r="C136" s="2">
        <v>12.2</v>
      </c>
      <c r="D136" s="2">
        <v>1064</v>
      </c>
      <c r="E136" s="2">
        <v>114.09392772010443</v>
      </c>
      <c r="F136" s="2">
        <v>429</v>
      </c>
      <c r="G136" s="2">
        <v>43.404962633913634</v>
      </c>
      <c r="H136" s="2">
        <v>821</v>
      </c>
      <c r="I136" s="5">
        <v>96.06618507785716</v>
      </c>
      <c r="J136" s="5">
        <v>18.02774264224728</v>
      </c>
      <c r="K136" s="5">
        <v>26.933109967691752</v>
      </c>
      <c r="L136" s="5">
        <v>16.471852666221878</v>
      </c>
      <c r="M136" s="6">
        <f t="shared" si="4"/>
        <v>0.4031954887218045</v>
      </c>
    </row>
    <row r="137" spans="1:13" ht="15">
      <c r="A137" s="7" t="str">
        <f t="shared" si="6"/>
        <v>Bogotá</v>
      </c>
      <c r="B137" s="7" t="s">
        <v>660</v>
      </c>
      <c r="C137" s="2">
        <v>12.2</v>
      </c>
      <c r="D137" s="2">
        <v>1435</v>
      </c>
      <c r="E137" s="2">
        <v>124.00656977434981</v>
      </c>
      <c r="F137" s="2">
        <v>681</v>
      </c>
      <c r="G137" s="2">
        <v>59.81052057635023</v>
      </c>
      <c r="H137" s="2">
        <v>1242</v>
      </c>
      <c r="I137" s="5">
        <v>103.67484610898725</v>
      </c>
      <c r="J137" s="5">
        <v>20.331723665362556</v>
      </c>
      <c r="K137" s="5">
        <v>42.431296572280175</v>
      </c>
      <c r="L137" s="5">
        <v>17.37922400407005</v>
      </c>
      <c r="M137" s="6">
        <f t="shared" si="4"/>
        <v>0.4745644599303136</v>
      </c>
    </row>
    <row r="138" spans="1:13" ht="15">
      <c r="A138" s="7" t="str">
        <f t="shared" si="6"/>
        <v>Bogotá</v>
      </c>
      <c r="B138" s="7" t="s">
        <v>661</v>
      </c>
      <c r="C138" s="2">
        <v>12.2</v>
      </c>
      <c r="D138" s="2">
        <v>1370</v>
      </c>
      <c r="E138" s="2">
        <v>114.98872143926953</v>
      </c>
      <c r="F138" s="2">
        <v>858</v>
      </c>
      <c r="G138" s="2">
        <v>72.04863216290087</v>
      </c>
      <c r="H138" s="2">
        <v>810</v>
      </c>
      <c r="I138" s="5">
        <v>97.5579861336098</v>
      </c>
      <c r="J138" s="5">
        <v>17.430735305659738</v>
      </c>
      <c r="K138" s="5">
        <v>55.437568988388655</v>
      </c>
      <c r="L138" s="5">
        <v>16.611063174512196</v>
      </c>
      <c r="M138" s="6">
        <f t="shared" si="4"/>
        <v>0.6262773722627737</v>
      </c>
    </row>
    <row r="139" spans="1:13" ht="15">
      <c r="A139" s="7" t="str">
        <f t="shared" si="6"/>
        <v>Bogotá</v>
      </c>
      <c r="B139" s="7" t="s">
        <v>662</v>
      </c>
      <c r="C139" s="2">
        <v>12.2</v>
      </c>
      <c r="D139" s="2">
        <v>617</v>
      </c>
      <c r="E139" s="2">
        <v>53.70821236177737</v>
      </c>
      <c r="F139" s="2">
        <v>709</v>
      </c>
      <c r="G139" s="2">
        <v>65.50022300593841</v>
      </c>
      <c r="H139" s="2">
        <v>901</v>
      </c>
      <c r="I139" s="5">
        <v>35.30014903129657</v>
      </c>
      <c r="J139" s="5">
        <v>18.408063330480815</v>
      </c>
      <c r="K139" s="5">
        <v>48.78494964410964</v>
      </c>
      <c r="L139" s="5">
        <v>16.71527336182877</v>
      </c>
      <c r="M139" s="6">
        <f t="shared" si="4"/>
        <v>1.1491085899513775</v>
      </c>
    </row>
    <row r="140" spans="1:13" ht="15">
      <c r="A140" s="7" t="str">
        <f t="shared" si="6"/>
        <v>Bogotá</v>
      </c>
      <c r="B140" s="7" t="s">
        <v>663</v>
      </c>
      <c r="C140" s="2">
        <v>11.166666666666666</v>
      </c>
      <c r="D140" s="2">
        <v>560</v>
      </c>
      <c r="E140" s="2">
        <v>54.16769027963725</v>
      </c>
      <c r="F140" s="2">
        <v>1023</v>
      </c>
      <c r="G140" s="2">
        <v>94.68054932429182</v>
      </c>
      <c r="H140" s="2">
        <v>1564</v>
      </c>
      <c r="I140" s="5">
        <v>33.91472516560431</v>
      </c>
      <c r="J140" s="5">
        <v>20.252965114032943</v>
      </c>
      <c r="K140" s="5">
        <v>77.05965895302478</v>
      </c>
      <c r="L140" s="5">
        <v>17.62089037126705</v>
      </c>
      <c r="M140" s="6">
        <f t="shared" si="4"/>
        <v>1.8267857142857142</v>
      </c>
    </row>
    <row r="141" spans="1:13" ht="15">
      <c r="A141" s="7" t="str">
        <f t="shared" si="6"/>
        <v>Bogotá</v>
      </c>
      <c r="B141" s="7" t="s">
        <v>664</v>
      </c>
      <c r="C141" s="2">
        <v>12.2</v>
      </c>
      <c r="D141" s="2">
        <v>1539</v>
      </c>
      <c r="E141" s="2">
        <v>130.01092560330207</v>
      </c>
      <c r="F141" s="2">
        <v>705</v>
      </c>
      <c r="G141" s="2">
        <v>60.51797345775777</v>
      </c>
      <c r="H141" s="2">
        <v>1195</v>
      </c>
      <c r="I141" s="5">
        <v>113.89988674903147</v>
      </c>
      <c r="J141" s="5">
        <v>16.111038854270618</v>
      </c>
      <c r="K141" s="5">
        <v>45.92937226707718</v>
      </c>
      <c r="L141" s="5">
        <v>14.588601190680592</v>
      </c>
      <c r="M141" s="6">
        <f t="shared" si="4"/>
        <v>0.4580896686159844</v>
      </c>
    </row>
    <row r="142" spans="1:13" ht="15">
      <c r="A142" s="7" t="str">
        <f t="shared" si="6"/>
        <v>Bogotá</v>
      </c>
      <c r="B142" s="7" t="s">
        <v>665</v>
      </c>
      <c r="C142" s="2">
        <v>9.3</v>
      </c>
      <c r="D142" s="2">
        <v>464</v>
      </c>
      <c r="E142" s="2">
        <v>51.609121807061456</v>
      </c>
      <c r="F142" s="2">
        <v>435</v>
      </c>
      <c r="G142" s="2">
        <v>47.97952456798305</v>
      </c>
      <c r="H142" s="2">
        <v>465</v>
      </c>
      <c r="I142" s="5">
        <v>36.1409092714147</v>
      </c>
      <c r="J142" s="5">
        <v>15.468212535646764</v>
      </c>
      <c r="K142" s="5">
        <v>33.905729785710804</v>
      </c>
      <c r="L142" s="5">
        <v>14.07379478227225</v>
      </c>
      <c r="M142" s="6">
        <f t="shared" si="4"/>
        <v>0.9375</v>
      </c>
    </row>
    <row r="143" spans="1:13" ht="15">
      <c r="A143" s="7" t="str">
        <f t="shared" si="6"/>
        <v>Bogotá</v>
      </c>
      <c r="B143" s="7" t="s">
        <v>666</v>
      </c>
      <c r="C143" s="2">
        <v>12.2</v>
      </c>
      <c r="D143" s="2">
        <v>1331</v>
      </c>
      <c r="E143" s="2">
        <v>115.30362133041533</v>
      </c>
      <c r="F143" s="2">
        <v>609</v>
      </c>
      <c r="G143" s="2">
        <v>54.0782467050407</v>
      </c>
      <c r="H143" s="2">
        <v>744</v>
      </c>
      <c r="I143" s="5">
        <v>97.75206418670425</v>
      </c>
      <c r="J143" s="5">
        <v>17.55155714371108</v>
      </c>
      <c r="K143" s="5">
        <v>36.9907730188557</v>
      </c>
      <c r="L143" s="5">
        <v>17.087473686185</v>
      </c>
      <c r="M143" s="6">
        <f t="shared" si="4"/>
        <v>0.45755071374906087</v>
      </c>
    </row>
    <row r="144" spans="1:13" ht="15">
      <c r="A144" s="7" t="str">
        <f t="shared" si="6"/>
        <v>Bogotá</v>
      </c>
      <c r="B144" s="7" t="s">
        <v>667</v>
      </c>
      <c r="C144" s="2">
        <v>12.2</v>
      </c>
      <c r="D144" s="2">
        <v>1248</v>
      </c>
      <c r="E144" s="2">
        <v>110.42067689972181</v>
      </c>
      <c r="F144" s="2">
        <v>577</v>
      </c>
      <c r="G144" s="2">
        <v>51.36552948121017</v>
      </c>
      <c r="H144" s="2">
        <v>824</v>
      </c>
      <c r="I144" s="5">
        <v>92.20696602043715</v>
      </c>
      <c r="J144" s="5">
        <v>18.21371087928465</v>
      </c>
      <c r="K144" s="5">
        <v>35.1443670370969</v>
      </c>
      <c r="L144" s="5">
        <v>16.221162444113265</v>
      </c>
      <c r="M144" s="6">
        <f t="shared" si="4"/>
        <v>0.4623397435897436</v>
      </c>
    </row>
    <row r="145" spans="1:13" ht="15">
      <c r="A145" s="7" t="str">
        <f t="shared" si="6"/>
        <v>Bogotá</v>
      </c>
      <c r="B145" s="7" t="s">
        <v>668</v>
      </c>
      <c r="C145" s="2">
        <v>12.2</v>
      </c>
      <c r="D145" s="2">
        <v>1531</v>
      </c>
      <c r="E145" s="2">
        <v>129.16432031973733</v>
      </c>
      <c r="F145" s="2">
        <v>735</v>
      </c>
      <c r="G145" s="2">
        <v>62.455780107276894</v>
      </c>
      <c r="H145" s="2">
        <v>847</v>
      </c>
      <c r="I145" s="5">
        <v>110.36875864691264</v>
      </c>
      <c r="J145" s="5">
        <v>18.79556167282468</v>
      </c>
      <c r="K145" s="5">
        <v>45.98332483624714</v>
      </c>
      <c r="L145" s="5">
        <v>16.472455271029755</v>
      </c>
      <c r="M145" s="6">
        <f t="shared" si="4"/>
        <v>0.4800783801436969</v>
      </c>
    </row>
    <row r="146" spans="1:13" ht="15">
      <c r="A146" s="7" t="str">
        <f t="shared" si="6"/>
        <v>Bogotá</v>
      </c>
      <c r="B146" s="7" t="s">
        <v>669</v>
      </c>
      <c r="C146" s="2">
        <v>12.2</v>
      </c>
      <c r="D146" s="2">
        <v>1576</v>
      </c>
      <c r="E146" s="2">
        <v>133.27029678773465</v>
      </c>
      <c r="F146" s="2">
        <v>1022</v>
      </c>
      <c r="G146" s="2">
        <v>89.44387045224076</v>
      </c>
      <c r="H146" s="2">
        <v>1071</v>
      </c>
      <c r="I146" s="5">
        <v>115.0616108549931</v>
      </c>
      <c r="J146" s="5">
        <v>18.20868593274153</v>
      </c>
      <c r="K146" s="5">
        <v>73.63668455189736</v>
      </c>
      <c r="L146" s="5">
        <v>15.807185900343422</v>
      </c>
      <c r="M146" s="6">
        <f aca="true" t="shared" si="7" ref="M146:M210">+F146/D146</f>
        <v>0.6484771573604061</v>
      </c>
    </row>
    <row r="147" spans="1:13" ht="15">
      <c r="A147" s="7" t="str">
        <f t="shared" si="6"/>
        <v>Bogotá</v>
      </c>
      <c r="B147" s="7" t="s">
        <v>670</v>
      </c>
      <c r="C147" s="2">
        <v>12.2</v>
      </c>
      <c r="D147" s="2">
        <v>1428</v>
      </c>
      <c r="E147" s="2">
        <v>120.19407438605587</v>
      </c>
      <c r="F147" s="2">
        <v>708</v>
      </c>
      <c r="G147" s="2">
        <v>60.256949394155384</v>
      </c>
      <c r="H147" s="2">
        <v>841</v>
      </c>
      <c r="I147" s="5">
        <v>103.3454901833733</v>
      </c>
      <c r="J147" s="5">
        <v>16.848584202682563</v>
      </c>
      <c r="K147" s="5">
        <v>43.68139052679324</v>
      </c>
      <c r="L147" s="5">
        <v>16.575558867362147</v>
      </c>
      <c r="M147" s="6">
        <f t="shared" si="7"/>
        <v>0.4957983193277311</v>
      </c>
    </row>
    <row r="148" spans="1:13" ht="15">
      <c r="A148" s="7" t="str">
        <f t="shared" si="6"/>
        <v>Bogotá</v>
      </c>
      <c r="B148" s="7" t="s">
        <v>671</v>
      </c>
      <c r="C148" s="2">
        <v>11.8</v>
      </c>
      <c r="D148" s="2">
        <v>632</v>
      </c>
      <c r="E148" s="2">
        <v>56.61554721459748</v>
      </c>
      <c r="F148" s="2">
        <v>786</v>
      </c>
      <c r="G148" s="2">
        <v>69.65265650231535</v>
      </c>
      <c r="H148" s="2">
        <v>294</v>
      </c>
      <c r="I148" s="5">
        <v>38.28220661210285</v>
      </c>
      <c r="J148" s="5">
        <v>18.33334060249463</v>
      </c>
      <c r="K148" s="5">
        <v>51.573553187956314</v>
      </c>
      <c r="L148" s="5">
        <v>18.07910331435904</v>
      </c>
      <c r="M148" s="6">
        <f t="shared" si="7"/>
        <v>1.2436708860759493</v>
      </c>
    </row>
    <row r="149" spans="1:13" ht="15">
      <c r="A149" s="7" t="str">
        <f t="shared" si="6"/>
        <v>Bogotá</v>
      </c>
      <c r="B149" s="7" t="s">
        <v>672</v>
      </c>
      <c r="C149" s="2">
        <v>9.266666666666667</v>
      </c>
      <c r="D149" s="2">
        <v>447</v>
      </c>
      <c r="E149" s="2">
        <v>57.82226527389338</v>
      </c>
      <c r="F149" s="2">
        <v>478</v>
      </c>
      <c r="G149" s="2">
        <v>60.02269530276425</v>
      </c>
      <c r="H149" s="2">
        <v>2524</v>
      </c>
      <c r="I149" s="5">
        <v>36.863529584495666</v>
      </c>
      <c r="J149" s="5">
        <v>20.95873568939771</v>
      </c>
      <c r="K149" s="5">
        <v>40.161520588976295</v>
      </c>
      <c r="L149" s="5">
        <v>19.86117471378795</v>
      </c>
      <c r="M149" s="6">
        <f t="shared" si="7"/>
        <v>1.0693512304250559</v>
      </c>
    </row>
    <row r="150" spans="1:13" ht="15">
      <c r="A150" s="7" t="str">
        <f t="shared" si="6"/>
        <v>Bogotá</v>
      </c>
      <c r="B150" s="7" t="s">
        <v>673</v>
      </c>
      <c r="C150" s="2">
        <v>12.2</v>
      </c>
      <c r="D150" s="2">
        <v>1488</v>
      </c>
      <c r="E150" s="2">
        <v>136.86256640597702</v>
      </c>
      <c r="F150" s="2">
        <v>600</v>
      </c>
      <c r="G150" s="2">
        <v>57.293769163666106</v>
      </c>
      <c r="H150" s="2">
        <v>1380</v>
      </c>
      <c r="I150" s="5">
        <v>116.76897475172967</v>
      </c>
      <c r="J150" s="5">
        <v>20.093591654247398</v>
      </c>
      <c r="K150" s="5">
        <v>38.156064245633324</v>
      </c>
      <c r="L150" s="5">
        <v>19.13770491803279</v>
      </c>
      <c r="M150" s="6">
        <f t="shared" si="7"/>
        <v>0.4032258064516129</v>
      </c>
    </row>
    <row r="151" spans="1:13" ht="15">
      <c r="A151" s="7" t="str">
        <f t="shared" si="6"/>
        <v>Bogotá</v>
      </c>
      <c r="B151" s="7" t="s">
        <v>674</v>
      </c>
      <c r="C151" s="2">
        <v>12.2</v>
      </c>
      <c r="D151" s="2">
        <v>1936</v>
      </c>
      <c r="E151" s="2">
        <v>161.22203769455083</v>
      </c>
      <c r="F151" s="2">
        <v>1045</v>
      </c>
      <c r="G151" s="2">
        <v>87.57389690560277</v>
      </c>
      <c r="H151" s="2">
        <v>2105</v>
      </c>
      <c r="I151" s="5">
        <v>142.36973801939374</v>
      </c>
      <c r="J151" s="5">
        <v>18.8522996751571</v>
      </c>
      <c r="K151" s="5">
        <v>68.80356444356042</v>
      </c>
      <c r="L151" s="5">
        <v>18.770332462042344</v>
      </c>
      <c r="M151" s="6">
        <f t="shared" si="7"/>
        <v>0.5397727272727273</v>
      </c>
    </row>
    <row r="152" spans="1:13" ht="15">
      <c r="A152" s="8" t="s">
        <v>24</v>
      </c>
      <c r="B152" s="12"/>
      <c r="C152" s="9"/>
      <c r="D152" s="9">
        <v>97803</v>
      </c>
      <c r="E152" s="9">
        <v>8902.991984395738</v>
      </c>
      <c r="F152" s="9">
        <v>61359</v>
      </c>
      <c r="G152" s="9">
        <v>5764.120263440828</v>
      </c>
      <c r="H152" s="9">
        <v>84005</v>
      </c>
      <c r="I152" s="10">
        <v>7400.9325643562</v>
      </c>
      <c r="J152" s="10">
        <v>1502.0594200395446</v>
      </c>
      <c r="K152" s="10">
        <v>4427.960880889093</v>
      </c>
      <c r="L152" s="10">
        <v>1336.1593825517366</v>
      </c>
      <c r="M152" s="11">
        <f t="shared" si="7"/>
        <v>0.6273733934541885</v>
      </c>
    </row>
    <row r="153" spans="1:13" ht="15">
      <c r="A153" s="1" t="s">
        <v>186</v>
      </c>
      <c r="B153" s="7" t="s">
        <v>675</v>
      </c>
      <c r="C153" s="2">
        <v>12.2</v>
      </c>
      <c r="D153" s="2">
        <v>664</v>
      </c>
      <c r="E153" s="2">
        <v>55.38044637025315</v>
      </c>
      <c r="F153" s="2">
        <v>558</v>
      </c>
      <c r="G153" s="2">
        <v>46.33732302237927</v>
      </c>
      <c r="H153" s="2">
        <v>372</v>
      </c>
      <c r="I153" s="5">
        <v>40.98083256988887</v>
      </c>
      <c r="J153" s="5">
        <v>14.399613800364278</v>
      </c>
      <c r="K153" s="5">
        <v>35.299163419367254</v>
      </c>
      <c r="L153" s="5">
        <v>11.038159603012032</v>
      </c>
      <c r="M153" s="6">
        <f t="shared" si="7"/>
        <v>0.8403614457831325</v>
      </c>
    </row>
    <row r="154" spans="1:13" ht="15">
      <c r="A154" s="7" t="str">
        <f aca="true" t="shared" si="8" ref="A154:A194">A153</f>
        <v>Bucaramanga</v>
      </c>
      <c r="B154" s="7" t="s">
        <v>676</v>
      </c>
      <c r="C154" s="2">
        <v>12.2</v>
      </c>
      <c r="D154" s="2">
        <v>866</v>
      </c>
      <c r="E154" s="2">
        <v>72.76118451370336</v>
      </c>
      <c r="F154" s="2">
        <v>497</v>
      </c>
      <c r="G154" s="2">
        <v>42.35673977811108</v>
      </c>
      <c r="H154" s="2">
        <v>370</v>
      </c>
      <c r="I154" s="5">
        <v>57.457228017883764</v>
      </c>
      <c r="J154" s="5">
        <v>15.303956495819605</v>
      </c>
      <c r="K154" s="5">
        <v>30.715389528504282</v>
      </c>
      <c r="L154" s="5">
        <v>11.641350249606802</v>
      </c>
      <c r="M154" s="6">
        <f t="shared" si="7"/>
        <v>0.5739030023094688</v>
      </c>
    </row>
    <row r="155" spans="1:13" ht="15">
      <c r="A155" s="7" t="str">
        <f t="shared" si="8"/>
        <v>Bucaramanga</v>
      </c>
      <c r="B155" s="7" t="s">
        <v>677</v>
      </c>
      <c r="C155" s="2">
        <v>12.2</v>
      </c>
      <c r="D155" s="2">
        <v>678</v>
      </c>
      <c r="E155" s="2">
        <v>58.139813255735035</v>
      </c>
      <c r="F155" s="2">
        <v>519</v>
      </c>
      <c r="G155" s="2">
        <v>44.11927287455398</v>
      </c>
      <c r="H155" s="2">
        <v>3212</v>
      </c>
      <c r="I155" s="5">
        <v>42.76984373019747</v>
      </c>
      <c r="J155" s="5">
        <v>15.369969525537568</v>
      </c>
      <c r="K155" s="5">
        <v>31.879394932156156</v>
      </c>
      <c r="L155" s="5">
        <v>12.239877942397827</v>
      </c>
      <c r="M155" s="6">
        <f t="shared" si="7"/>
        <v>0.7654867256637168</v>
      </c>
    </row>
    <row r="156" spans="1:13" ht="15">
      <c r="A156" s="7" t="str">
        <f t="shared" si="8"/>
        <v>Bucaramanga</v>
      </c>
      <c r="B156" s="7" t="s">
        <v>678</v>
      </c>
      <c r="C156" s="2">
        <v>12.2</v>
      </c>
      <c r="D156" s="2">
        <v>803</v>
      </c>
      <c r="E156" s="2">
        <v>67.15562459635876</v>
      </c>
      <c r="F156" s="2">
        <v>1297</v>
      </c>
      <c r="G156" s="2">
        <v>107.2408672581873</v>
      </c>
      <c r="H156" s="2">
        <v>2780</v>
      </c>
      <c r="I156" s="5">
        <v>52.92281812983881</v>
      </c>
      <c r="J156" s="5">
        <v>14.23280646651994</v>
      </c>
      <c r="K156" s="5">
        <v>94.29122025515468</v>
      </c>
      <c r="L156" s="5">
        <v>12.949647003032606</v>
      </c>
      <c r="M156" s="6">
        <f t="shared" si="7"/>
        <v>1.6151930261519303</v>
      </c>
    </row>
    <row r="157" spans="1:13" ht="15">
      <c r="A157" s="7" t="str">
        <f t="shared" si="8"/>
        <v>Bucaramanga</v>
      </c>
      <c r="B157" s="7" t="s">
        <v>679</v>
      </c>
      <c r="C157" s="2">
        <v>12.2</v>
      </c>
      <c r="D157" s="2">
        <v>649</v>
      </c>
      <c r="E157" s="2">
        <v>57.13843205974354</v>
      </c>
      <c r="F157" s="2">
        <v>769</v>
      </c>
      <c r="G157" s="2">
        <v>65.4104976990223</v>
      </c>
      <c r="H157" s="2">
        <v>717</v>
      </c>
      <c r="I157" s="5">
        <v>41.70500974435401</v>
      </c>
      <c r="J157" s="5">
        <v>15.43342231538953</v>
      </c>
      <c r="K157" s="5">
        <v>51.287358543096246</v>
      </c>
      <c r="L157" s="5">
        <v>14.123139155926042</v>
      </c>
      <c r="M157" s="6">
        <f t="shared" si="7"/>
        <v>1.184899845916795</v>
      </c>
    </row>
    <row r="158" spans="1:13" ht="15">
      <c r="A158" s="7" t="str">
        <f t="shared" si="8"/>
        <v>Bucaramanga</v>
      </c>
      <c r="B158" s="7" t="s">
        <v>680</v>
      </c>
      <c r="C158" s="2">
        <v>9.133333333333333</v>
      </c>
      <c r="D158" s="2">
        <v>571</v>
      </c>
      <c r="E158" s="2">
        <v>64.15880876333192</v>
      </c>
      <c r="F158" s="2">
        <v>392</v>
      </c>
      <c r="G158" s="2">
        <v>43.909323893768075</v>
      </c>
      <c r="H158" s="2">
        <v>3935</v>
      </c>
      <c r="I158" s="5">
        <v>48.17638565813749</v>
      </c>
      <c r="J158" s="5">
        <v>15.982423105194437</v>
      </c>
      <c r="K158" s="5">
        <v>32.73963263014358</v>
      </c>
      <c r="L158" s="5">
        <v>11.169691263624495</v>
      </c>
      <c r="M158" s="6">
        <f t="shared" si="7"/>
        <v>0.6865148861646234</v>
      </c>
    </row>
    <row r="159" spans="1:13" ht="15">
      <c r="A159" s="7" t="str">
        <f t="shared" si="8"/>
        <v>Bucaramanga</v>
      </c>
      <c r="B159" s="7" t="s">
        <v>681</v>
      </c>
      <c r="C159" s="2">
        <v>12.2</v>
      </c>
      <c r="D159" s="2">
        <v>536</v>
      </c>
      <c r="E159" s="2">
        <v>59.064876958208046</v>
      </c>
      <c r="F159" s="2">
        <v>548</v>
      </c>
      <c r="G159" s="2">
        <v>58.36317983241131</v>
      </c>
      <c r="H159" s="2">
        <v>6483</v>
      </c>
      <c r="I159" s="5">
        <v>48.820782322078806</v>
      </c>
      <c r="J159" s="5">
        <v>10.244094636129233</v>
      </c>
      <c r="K159" s="5">
        <v>49.308656964150146</v>
      </c>
      <c r="L159" s="5">
        <v>9.054522868261177</v>
      </c>
      <c r="M159" s="6">
        <f t="shared" si="7"/>
        <v>1.0223880597014925</v>
      </c>
    </row>
    <row r="160" spans="1:13" ht="15">
      <c r="A160" s="7" t="str">
        <f t="shared" si="8"/>
        <v>Bucaramanga</v>
      </c>
      <c r="B160" s="7" t="s">
        <v>682</v>
      </c>
      <c r="C160" s="2">
        <v>12.2</v>
      </c>
      <c r="D160" s="2">
        <v>655</v>
      </c>
      <c r="E160" s="2">
        <v>55.49553135654269</v>
      </c>
      <c r="F160" s="2">
        <v>586</v>
      </c>
      <c r="G160" s="2">
        <v>48.69132468584425</v>
      </c>
      <c r="H160" s="2">
        <v>582</v>
      </c>
      <c r="I160" s="5">
        <v>40.54456359748591</v>
      </c>
      <c r="J160" s="5">
        <v>14.950967759056788</v>
      </c>
      <c r="K160" s="5">
        <v>37.78688524590164</v>
      </c>
      <c r="L160" s="5">
        <v>10.90443943994261</v>
      </c>
      <c r="M160" s="6">
        <f t="shared" si="7"/>
        <v>0.8946564885496183</v>
      </c>
    </row>
    <row r="161" spans="1:13" ht="15">
      <c r="A161" s="7" t="str">
        <f t="shared" si="8"/>
        <v>Bucaramanga</v>
      </c>
      <c r="B161" s="7" t="s">
        <v>683</v>
      </c>
      <c r="C161" s="2">
        <v>3.033333333333333</v>
      </c>
      <c r="D161" s="2">
        <v>112</v>
      </c>
      <c r="E161" s="2">
        <v>36.92307692307693</v>
      </c>
      <c r="F161" s="2">
        <v>175</v>
      </c>
      <c r="G161" s="2">
        <v>57.69230769230769</v>
      </c>
      <c r="H161" s="2">
        <v>8157</v>
      </c>
      <c r="I161" s="5">
        <v>36.92307692307693</v>
      </c>
      <c r="J161" s="5"/>
      <c r="K161" s="5">
        <v>57.69230769230769</v>
      </c>
      <c r="L161" s="5"/>
      <c r="M161" s="6">
        <f t="shared" si="7"/>
        <v>1.5625</v>
      </c>
    </row>
    <row r="162" spans="1:13" ht="15">
      <c r="A162" s="7" t="str">
        <f t="shared" si="8"/>
        <v>Bucaramanga</v>
      </c>
      <c r="B162" s="7" t="s">
        <v>684</v>
      </c>
      <c r="C162" s="2">
        <v>12.2</v>
      </c>
      <c r="D162" s="2">
        <v>668</v>
      </c>
      <c r="E162" s="2">
        <v>58.13186209816252</v>
      </c>
      <c r="F162" s="2">
        <v>479</v>
      </c>
      <c r="G162" s="2">
        <v>41.821746186739404</v>
      </c>
      <c r="H162" s="2">
        <v>333</v>
      </c>
      <c r="I162" s="5">
        <v>41.66702066999288</v>
      </c>
      <c r="J162" s="5">
        <v>16.464841428169645</v>
      </c>
      <c r="K162" s="5">
        <v>29.200454295276813</v>
      </c>
      <c r="L162" s="5">
        <v>12.62129189146259</v>
      </c>
      <c r="M162" s="6">
        <f t="shared" si="7"/>
        <v>0.7170658682634731</v>
      </c>
    </row>
    <row r="163" spans="1:13" ht="15">
      <c r="A163" s="7" t="str">
        <f t="shared" si="8"/>
        <v>Bucaramanga</v>
      </c>
      <c r="B163" s="7" t="s">
        <v>685</v>
      </c>
      <c r="C163" s="2">
        <v>12.2</v>
      </c>
      <c r="D163" s="2">
        <v>688</v>
      </c>
      <c r="E163" s="2">
        <v>57.84393708481299</v>
      </c>
      <c r="F163" s="2">
        <v>547</v>
      </c>
      <c r="G163" s="2">
        <v>46.40022626649406</v>
      </c>
      <c r="H163" s="2">
        <v>1774</v>
      </c>
      <c r="I163" s="5">
        <v>43.497873312519715</v>
      </c>
      <c r="J163" s="5">
        <v>14.346063772293281</v>
      </c>
      <c r="K163" s="5">
        <v>35.826455774690785</v>
      </c>
      <c r="L163" s="5">
        <v>10.573770491803279</v>
      </c>
      <c r="M163" s="6">
        <f t="shared" si="7"/>
        <v>0.7950581395348837</v>
      </c>
    </row>
    <row r="164" spans="1:13" ht="15">
      <c r="A164" s="7" t="str">
        <f t="shared" si="8"/>
        <v>Bucaramanga</v>
      </c>
      <c r="B164" s="7" t="s">
        <v>686</v>
      </c>
      <c r="C164" s="2">
        <v>12.2</v>
      </c>
      <c r="D164" s="2">
        <v>790</v>
      </c>
      <c r="E164" s="2">
        <v>66.74984599620235</v>
      </c>
      <c r="F164" s="2">
        <v>440</v>
      </c>
      <c r="G164" s="2">
        <v>37.38042905336349</v>
      </c>
      <c r="H164" s="2">
        <v>702</v>
      </c>
      <c r="I164" s="5">
        <v>51.35978960094555</v>
      </c>
      <c r="J164" s="5">
        <v>15.39005639525682</v>
      </c>
      <c r="K164" s="5">
        <v>24.06827142560697</v>
      </c>
      <c r="L164" s="5">
        <v>13.312157627756523</v>
      </c>
      <c r="M164" s="6">
        <f t="shared" si="7"/>
        <v>0.5569620253164557</v>
      </c>
    </row>
    <row r="165" spans="1:13" ht="15">
      <c r="A165" s="7" t="str">
        <f t="shared" si="8"/>
        <v>Bucaramanga</v>
      </c>
      <c r="B165" s="7" t="s">
        <v>687</v>
      </c>
      <c r="C165" s="2">
        <v>12.2</v>
      </c>
      <c r="D165" s="2">
        <v>746</v>
      </c>
      <c r="E165" s="2">
        <v>64.43910494352406</v>
      </c>
      <c r="F165" s="2">
        <v>505</v>
      </c>
      <c r="G165" s="2">
        <v>46.336735395751795</v>
      </c>
      <c r="H165" s="2">
        <v>260</v>
      </c>
      <c r="I165" s="5">
        <v>51.08796100549486</v>
      </c>
      <c r="J165" s="5">
        <v>13.351143938029182</v>
      </c>
      <c r="K165" s="5">
        <v>38.79751396144839</v>
      </c>
      <c r="L165" s="5">
        <v>7.539221434303402</v>
      </c>
      <c r="M165" s="6">
        <f t="shared" si="7"/>
        <v>0.6769436997319035</v>
      </c>
    </row>
    <row r="166" spans="1:13" ht="15">
      <c r="A166" s="7" t="str">
        <f t="shared" si="8"/>
        <v>Bucaramanga</v>
      </c>
      <c r="B166" s="7" t="s">
        <v>688</v>
      </c>
      <c r="C166" s="2">
        <v>12.2</v>
      </c>
      <c r="D166" s="2">
        <v>673</v>
      </c>
      <c r="E166" s="2">
        <v>56.33384968559594</v>
      </c>
      <c r="F166" s="2">
        <v>485</v>
      </c>
      <c r="G166" s="2">
        <v>40.87355623966172</v>
      </c>
      <c r="H166" s="2">
        <v>546</v>
      </c>
      <c r="I166" s="5">
        <v>41.52668308170803</v>
      </c>
      <c r="J166" s="5">
        <v>14.807166603887914</v>
      </c>
      <c r="K166" s="5">
        <v>27.377268920423578</v>
      </c>
      <c r="L166" s="5">
        <v>13.496287319238139</v>
      </c>
      <c r="M166" s="6">
        <f t="shared" si="7"/>
        <v>0.7206537890044576</v>
      </c>
    </row>
    <row r="167" spans="1:13" ht="15">
      <c r="A167" s="7" t="str">
        <f t="shared" si="8"/>
        <v>Bucaramanga</v>
      </c>
      <c r="B167" s="7" t="s">
        <v>689</v>
      </c>
      <c r="C167" s="2">
        <v>12.2</v>
      </c>
      <c r="D167" s="2">
        <v>820</v>
      </c>
      <c r="E167" s="2">
        <v>68.24433610128264</v>
      </c>
      <c r="F167" s="2">
        <v>572</v>
      </c>
      <c r="G167" s="2">
        <v>47.8712586688587</v>
      </c>
      <c r="H167" s="2">
        <v>284</v>
      </c>
      <c r="I167" s="5">
        <v>53.57844158952212</v>
      </c>
      <c r="J167" s="5">
        <v>14.665894511760511</v>
      </c>
      <c r="K167" s="5">
        <v>38.52877826971401</v>
      </c>
      <c r="L167" s="5">
        <v>9.34248039914469</v>
      </c>
      <c r="M167" s="6">
        <f t="shared" si="7"/>
        <v>0.697560975609756</v>
      </c>
    </row>
    <row r="168" spans="1:13" ht="15">
      <c r="A168" s="7" t="str">
        <f t="shared" si="8"/>
        <v>Bucaramanga</v>
      </c>
      <c r="B168" s="7" t="s">
        <v>690</v>
      </c>
      <c r="C168" s="2">
        <v>9.133333333333333</v>
      </c>
      <c r="D168" s="2">
        <v>564</v>
      </c>
      <c r="E168" s="2">
        <v>65.6128457553908</v>
      </c>
      <c r="F168" s="2">
        <v>319</v>
      </c>
      <c r="G168" s="2">
        <v>36.33034797354562</v>
      </c>
      <c r="H168" s="2">
        <v>594</v>
      </c>
      <c r="I168" s="5">
        <v>47.65918735837683</v>
      </c>
      <c r="J168" s="5">
        <v>17.953658397013946</v>
      </c>
      <c r="K168" s="5">
        <v>24.355448383733055</v>
      </c>
      <c r="L168" s="5">
        <v>11.974899589812573</v>
      </c>
      <c r="M168" s="6">
        <f t="shared" si="7"/>
        <v>0.5656028368794326</v>
      </c>
    </row>
    <row r="169" spans="1:13" ht="15">
      <c r="A169" s="7" t="str">
        <f t="shared" si="8"/>
        <v>Bucaramanga</v>
      </c>
      <c r="B169" s="7" t="s">
        <v>691</v>
      </c>
      <c r="C169" s="2">
        <v>12.2</v>
      </c>
      <c r="D169" s="2">
        <v>697</v>
      </c>
      <c r="E169" s="2">
        <v>58.114793260908726</v>
      </c>
      <c r="F169" s="2">
        <v>614</v>
      </c>
      <c r="G169" s="2">
        <v>51.31151457238414</v>
      </c>
      <c r="H169" s="2">
        <v>683</v>
      </c>
      <c r="I169" s="5">
        <v>43.68674269422665</v>
      </c>
      <c r="J169" s="5">
        <v>14.42805056668207</v>
      </c>
      <c r="K169" s="5">
        <v>38.276906628652874</v>
      </c>
      <c r="L169" s="5">
        <v>13.03460794373125</v>
      </c>
      <c r="M169" s="6">
        <f t="shared" si="7"/>
        <v>0.8809182209469153</v>
      </c>
    </row>
    <row r="170" spans="1:13" ht="15">
      <c r="A170" s="7" t="str">
        <f t="shared" si="8"/>
        <v>Bucaramanga</v>
      </c>
      <c r="B170" s="7" t="s">
        <v>692</v>
      </c>
      <c r="C170" s="2">
        <v>12.2</v>
      </c>
      <c r="D170" s="2">
        <v>837</v>
      </c>
      <c r="E170" s="2">
        <v>71.14192672361378</v>
      </c>
      <c r="F170" s="2">
        <v>547</v>
      </c>
      <c r="G170" s="2">
        <v>47.66292100889107</v>
      </c>
      <c r="H170" s="2">
        <v>380</v>
      </c>
      <c r="I170" s="5">
        <v>55.104040044061435</v>
      </c>
      <c r="J170" s="5">
        <v>16.03788667955235</v>
      </c>
      <c r="K170" s="5">
        <v>35.588192100130804</v>
      </c>
      <c r="L170" s="5">
        <v>12.07472890876026</v>
      </c>
      <c r="M170" s="6">
        <f t="shared" si="7"/>
        <v>0.6535244922341696</v>
      </c>
    </row>
    <row r="171" spans="1:13" ht="15">
      <c r="A171" s="7" t="str">
        <f t="shared" si="8"/>
        <v>Bucaramanga</v>
      </c>
      <c r="B171" s="7" t="s">
        <v>693</v>
      </c>
      <c r="C171" s="2">
        <v>12.2</v>
      </c>
      <c r="D171" s="2">
        <v>729</v>
      </c>
      <c r="E171" s="2">
        <v>61.6573563338296</v>
      </c>
      <c r="F171" s="2">
        <v>675</v>
      </c>
      <c r="G171" s="2">
        <v>56.77071809420063</v>
      </c>
      <c r="H171" s="2">
        <v>541</v>
      </c>
      <c r="I171" s="5">
        <v>47.04800765877031</v>
      </c>
      <c r="J171" s="5">
        <v>14.609348675059275</v>
      </c>
      <c r="K171" s="5">
        <v>44.89301518153977</v>
      </c>
      <c r="L171" s="5">
        <v>11.877702912660853</v>
      </c>
      <c r="M171" s="6">
        <f t="shared" si="7"/>
        <v>0.9259259259259259</v>
      </c>
    </row>
    <row r="172" spans="1:13" ht="15">
      <c r="A172" s="7" t="str">
        <f t="shared" si="8"/>
        <v>Bucaramanga</v>
      </c>
      <c r="B172" s="7" t="s">
        <v>694</v>
      </c>
      <c r="C172" s="2">
        <v>12.2</v>
      </c>
      <c r="D172" s="2">
        <v>905</v>
      </c>
      <c r="E172" s="2">
        <v>80.94475463462928</v>
      </c>
      <c r="F172" s="2">
        <v>461</v>
      </c>
      <c r="G172" s="2">
        <v>38.50590422114049</v>
      </c>
      <c r="H172" s="2">
        <v>306</v>
      </c>
      <c r="I172" s="5">
        <v>59.7263785394933</v>
      </c>
      <c r="J172" s="5">
        <v>21.21837609513598</v>
      </c>
      <c r="K172" s="5">
        <v>25.655737704918035</v>
      </c>
      <c r="L172" s="5">
        <v>12.850166516222448</v>
      </c>
      <c r="M172" s="6">
        <f t="shared" si="7"/>
        <v>0.5093922651933702</v>
      </c>
    </row>
    <row r="173" spans="1:13" ht="15">
      <c r="A173" s="7" t="str">
        <f t="shared" si="8"/>
        <v>Bucaramanga</v>
      </c>
      <c r="B173" s="7" t="s">
        <v>695</v>
      </c>
      <c r="C173" s="2">
        <v>12.2</v>
      </c>
      <c r="D173" s="2">
        <v>729</v>
      </c>
      <c r="E173" s="2">
        <v>61.98303866872576</v>
      </c>
      <c r="F173" s="2">
        <v>523</v>
      </c>
      <c r="G173" s="2">
        <v>43.496581006644426</v>
      </c>
      <c r="H173" s="2">
        <v>290</v>
      </c>
      <c r="I173" s="5">
        <v>47.17348538845333</v>
      </c>
      <c r="J173" s="5">
        <v>14.809553280272437</v>
      </c>
      <c r="K173" s="5">
        <v>33.98748137108793</v>
      </c>
      <c r="L173" s="5">
        <v>9.509099635556499</v>
      </c>
      <c r="M173" s="6">
        <f t="shared" si="7"/>
        <v>0.7174211248285323</v>
      </c>
    </row>
    <row r="174" spans="1:13" ht="15">
      <c r="A174" s="7" t="str">
        <f t="shared" si="8"/>
        <v>Bucaramanga</v>
      </c>
      <c r="B174" s="7" t="s">
        <v>696</v>
      </c>
      <c r="C174" s="2">
        <v>12.2</v>
      </c>
      <c r="D174" s="2">
        <v>678</v>
      </c>
      <c r="E174" s="2">
        <v>57.546981939922</v>
      </c>
      <c r="F174" s="2">
        <v>420</v>
      </c>
      <c r="G174" s="2">
        <v>35.71618141341727</v>
      </c>
      <c r="H174" s="2">
        <v>303</v>
      </c>
      <c r="I174" s="5">
        <v>41.6411457395064</v>
      </c>
      <c r="J174" s="5">
        <v>15.905836200415594</v>
      </c>
      <c r="K174" s="5">
        <v>22.542785083768692</v>
      </c>
      <c r="L174" s="5">
        <v>13.173396329648575</v>
      </c>
      <c r="M174" s="6">
        <f t="shared" si="7"/>
        <v>0.6194690265486725</v>
      </c>
    </row>
    <row r="175" spans="1:13" ht="15">
      <c r="A175" s="7" t="str">
        <f t="shared" si="8"/>
        <v>Bucaramanga</v>
      </c>
      <c r="B175" s="7" t="s">
        <v>697</v>
      </c>
      <c r="C175" s="2">
        <v>12.2</v>
      </c>
      <c r="D175" s="2">
        <v>766</v>
      </c>
      <c r="E175" s="2">
        <v>66.61331793065331</v>
      </c>
      <c r="F175" s="2">
        <v>492</v>
      </c>
      <c r="G175" s="2">
        <v>41.654028684133664</v>
      </c>
      <c r="H175" s="2">
        <v>325</v>
      </c>
      <c r="I175" s="5">
        <v>49.36233825155672</v>
      </c>
      <c r="J175" s="5">
        <v>17.250979679096595</v>
      </c>
      <c r="K175" s="5">
        <v>29.799449788499317</v>
      </c>
      <c r="L175" s="5">
        <v>11.854578895634344</v>
      </c>
      <c r="M175" s="6">
        <f t="shared" si="7"/>
        <v>0.6422976501305483</v>
      </c>
    </row>
    <row r="176" spans="1:13" ht="15">
      <c r="A176" s="7" t="str">
        <f t="shared" si="8"/>
        <v>Bucaramanga</v>
      </c>
      <c r="B176" s="7" t="s">
        <v>698</v>
      </c>
      <c r="C176" s="2">
        <v>12.2</v>
      </c>
      <c r="D176" s="2">
        <v>809</v>
      </c>
      <c r="E176" s="2">
        <v>82.66593664136634</v>
      </c>
      <c r="F176" s="2">
        <v>486</v>
      </c>
      <c r="G176" s="2">
        <v>45.04202910860805</v>
      </c>
      <c r="H176" s="2">
        <v>366</v>
      </c>
      <c r="I176" s="5">
        <v>66.85570640799803</v>
      </c>
      <c r="J176" s="5">
        <v>15.81023023336834</v>
      </c>
      <c r="K176" s="5">
        <v>33.5387762116052</v>
      </c>
      <c r="L176" s="5">
        <v>11.503252897002845</v>
      </c>
      <c r="M176" s="6">
        <f t="shared" si="7"/>
        <v>0.6007416563658838</v>
      </c>
    </row>
    <row r="177" spans="1:13" ht="15">
      <c r="A177" s="7" t="str">
        <f t="shared" si="8"/>
        <v>Bucaramanga</v>
      </c>
      <c r="B177" s="7" t="s">
        <v>699</v>
      </c>
      <c r="C177" s="2">
        <v>4.4</v>
      </c>
      <c r="D177" s="2">
        <v>377</v>
      </c>
      <c r="E177" s="2">
        <v>89.77766798418972</v>
      </c>
      <c r="F177" s="2">
        <v>55</v>
      </c>
      <c r="G177" s="2">
        <v>13.220355731225295</v>
      </c>
      <c r="H177" s="2">
        <v>253</v>
      </c>
      <c r="I177" s="5">
        <v>76.80731225296442</v>
      </c>
      <c r="J177" s="5">
        <v>12.970355731225295</v>
      </c>
      <c r="K177" s="5">
        <v>4.159090909090908</v>
      </c>
      <c r="L177" s="5">
        <v>9.061264822134387</v>
      </c>
      <c r="M177" s="6">
        <f t="shared" si="7"/>
        <v>0.14588859416445624</v>
      </c>
    </row>
    <row r="178" spans="1:13" ht="15">
      <c r="A178" s="7" t="str">
        <f t="shared" si="8"/>
        <v>Bucaramanga</v>
      </c>
      <c r="B178" s="7" t="s">
        <v>700</v>
      </c>
      <c r="C178" s="2">
        <v>4.133333333333334</v>
      </c>
      <c r="D178" s="2">
        <v>390</v>
      </c>
      <c r="E178" s="2">
        <v>100.73851683029451</v>
      </c>
      <c r="F178" s="2">
        <v>53</v>
      </c>
      <c r="G178" s="2">
        <v>12.990883590462833</v>
      </c>
      <c r="H178" s="2">
        <v>223</v>
      </c>
      <c r="I178" s="5">
        <v>84.21590112201963</v>
      </c>
      <c r="J178" s="5">
        <v>16.52261570827489</v>
      </c>
      <c r="K178" s="5">
        <v>6.048387096774192</v>
      </c>
      <c r="L178" s="5">
        <v>6.942496493688639</v>
      </c>
      <c r="M178" s="6">
        <f t="shared" si="7"/>
        <v>0.1358974358974359</v>
      </c>
    </row>
    <row r="179" spans="1:13" ht="15">
      <c r="A179" s="7" t="str">
        <f t="shared" si="8"/>
        <v>Bucaramanga</v>
      </c>
      <c r="B179" s="7" t="s">
        <v>701</v>
      </c>
      <c r="C179" s="2">
        <v>4.066666666666666</v>
      </c>
      <c r="D179" s="2">
        <v>382</v>
      </c>
      <c r="E179" s="2">
        <v>95.61831789023522</v>
      </c>
      <c r="F179" s="2">
        <v>46</v>
      </c>
      <c r="G179" s="2">
        <v>12.353884533143264</v>
      </c>
      <c r="H179" s="2">
        <v>278</v>
      </c>
      <c r="I179" s="5">
        <v>82.04027084818247</v>
      </c>
      <c r="J179" s="5">
        <v>13.578047042052745</v>
      </c>
      <c r="K179" s="5">
        <v>3.5228082679971493</v>
      </c>
      <c r="L179" s="5">
        <v>8.831076265146114</v>
      </c>
      <c r="M179" s="6">
        <f t="shared" si="7"/>
        <v>0.12041884816753927</v>
      </c>
    </row>
    <row r="180" spans="1:13" ht="15">
      <c r="A180" s="7" t="str">
        <f t="shared" si="8"/>
        <v>Bucaramanga</v>
      </c>
      <c r="B180" s="7" t="s">
        <v>702</v>
      </c>
      <c r="C180" s="2">
        <v>4.4</v>
      </c>
      <c r="D180" s="2">
        <v>394</v>
      </c>
      <c r="E180" s="2">
        <v>94.21837944664034</v>
      </c>
      <c r="F180" s="2">
        <v>71</v>
      </c>
      <c r="G180" s="2">
        <v>18.240118577075098</v>
      </c>
      <c r="H180" s="2">
        <v>241</v>
      </c>
      <c r="I180" s="5">
        <v>80.51383399209487</v>
      </c>
      <c r="J180" s="5">
        <v>13.704545454545453</v>
      </c>
      <c r="K180" s="5">
        <v>9.970355731225295</v>
      </c>
      <c r="L180" s="5">
        <v>8.269762845849803</v>
      </c>
      <c r="M180" s="6">
        <f t="shared" si="7"/>
        <v>0.1802030456852792</v>
      </c>
    </row>
    <row r="181" spans="1:13" ht="15">
      <c r="A181" s="7" t="str">
        <f t="shared" si="8"/>
        <v>Bucaramanga</v>
      </c>
      <c r="B181" s="7" t="s">
        <v>703</v>
      </c>
      <c r="C181" s="2">
        <v>6.133333333333334</v>
      </c>
      <c r="D181" s="2">
        <v>383</v>
      </c>
      <c r="E181" s="2">
        <v>63.58695652173915</v>
      </c>
      <c r="F181" s="2">
        <v>58</v>
      </c>
      <c r="G181" s="2">
        <v>9.619565217391303</v>
      </c>
      <c r="H181" s="2">
        <v>285</v>
      </c>
      <c r="I181" s="5">
        <v>55.27173913043479</v>
      </c>
      <c r="J181" s="5">
        <v>8.315217391304346</v>
      </c>
      <c r="K181" s="5">
        <v>3.9130434782608696</v>
      </c>
      <c r="L181" s="5">
        <v>5.706521739130434</v>
      </c>
      <c r="M181" s="6">
        <f t="shared" si="7"/>
        <v>0.1514360313315927</v>
      </c>
    </row>
    <row r="182" spans="1:13" ht="15">
      <c r="A182" s="7" t="str">
        <f t="shared" si="8"/>
        <v>Bucaramanga</v>
      </c>
      <c r="B182" s="7" t="s">
        <v>704</v>
      </c>
      <c r="C182" s="2">
        <v>1.3</v>
      </c>
      <c r="D182" s="2">
        <v>0</v>
      </c>
      <c r="E182" s="2">
        <v>0</v>
      </c>
      <c r="F182" s="2">
        <v>191</v>
      </c>
      <c r="G182" s="2">
        <v>146.92307692307693</v>
      </c>
      <c r="H182" s="2">
        <v>0</v>
      </c>
      <c r="I182" s="5">
        <v>0</v>
      </c>
      <c r="J182" s="5"/>
      <c r="K182" s="5">
        <v>146.92307692307693</v>
      </c>
      <c r="L182" s="5"/>
      <c r="M182" s="6">
        <v>0</v>
      </c>
    </row>
    <row r="183" spans="1:13" ht="15">
      <c r="A183" s="7" t="str">
        <f t="shared" si="8"/>
        <v>Bucaramanga</v>
      </c>
      <c r="B183" s="7" t="s">
        <v>705</v>
      </c>
      <c r="C183" s="2">
        <v>9.133333333333333</v>
      </c>
      <c r="D183" s="2">
        <v>674</v>
      </c>
      <c r="E183" s="2">
        <v>73.79562043795622</v>
      </c>
      <c r="F183" s="2">
        <v>423</v>
      </c>
      <c r="G183" s="2">
        <v>46.31386861313869</v>
      </c>
      <c r="H183" s="2">
        <v>1694</v>
      </c>
      <c r="I183" s="5">
        <v>73.79562043795622</v>
      </c>
      <c r="J183" s="5"/>
      <c r="K183" s="5">
        <v>46.31386861313869</v>
      </c>
      <c r="L183" s="5"/>
      <c r="M183" s="6">
        <f t="shared" si="7"/>
        <v>0.6275964391691394</v>
      </c>
    </row>
    <row r="184" spans="1:13" ht="15">
      <c r="A184" s="7" t="str">
        <f t="shared" si="8"/>
        <v>Bucaramanga</v>
      </c>
      <c r="B184" s="7" t="s">
        <v>706</v>
      </c>
      <c r="C184" s="2">
        <v>12.2</v>
      </c>
      <c r="D184" s="2">
        <v>1294</v>
      </c>
      <c r="E184" s="2">
        <v>108.24798029877994</v>
      </c>
      <c r="F184" s="2">
        <v>798</v>
      </c>
      <c r="G184" s="2">
        <v>66.17300785978048</v>
      </c>
      <c r="H184" s="2">
        <v>492</v>
      </c>
      <c r="I184" s="5">
        <v>83.68674269422665</v>
      </c>
      <c r="J184" s="5">
        <v>24.561237604553284</v>
      </c>
      <c r="K184" s="5">
        <v>49.99821810406272</v>
      </c>
      <c r="L184" s="5">
        <v>16.17478975571775</v>
      </c>
      <c r="M184" s="6">
        <f t="shared" si="7"/>
        <v>0.616692426584235</v>
      </c>
    </row>
    <row r="185" spans="1:13" ht="15">
      <c r="A185" s="7" t="str">
        <f t="shared" si="8"/>
        <v>Bucaramanga</v>
      </c>
      <c r="B185" s="7" t="s">
        <v>707</v>
      </c>
      <c r="C185" s="2">
        <v>11.8</v>
      </c>
      <c r="D185" s="2">
        <v>1384</v>
      </c>
      <c r="E185" s="2">
        <v>120.16938621356655</v>
      </c>
      <c r="F185" s="2">
        <v>563</v>
      </c>
      <c r="G185" s="2">
        <v>50.41203337550967</v>
      </c>
      <c r="H185" s="2">
        <v>785</v>
      </c>
      <c r="I185" s="5">
        <v>94.69703389830508</v>
      </c>
      <c r="J185" s="5">
        <v>25.472352315261478</v>
      </c>
      <c r="K185" s="5">
        <v>28.544907538953684</v>
      </c>
      <c r="L185" s="5">
        <v>21.867125836555996</v>
      </c>
      <c r="M185" s="6">
        <f t="shared" si="7"/>
        <v>0.4067919075144509</v>
      </c>
    </row>
    <row r="186" spans="1:13" ht="15">
      <c r="A186" s="7" t="str">
        <f t="shared" si="8"/>
        <v>Bucaramanga</v>
      </c>
      <c r="B186" s="7" t="s">
        <v>708</v>
      </c>
      <c r="C186" s="2">
        <v>12.2</v>
      </c>
      <c r="D186" s="2">
        <v>1491</v>
      </c>
      <c r="E186" s="2">
        <v>181.67519629337167</v>
      </c>
      <c r="F186" s="2">
        <v>665</v>
      </c>
      <c r="G186" s="2">
        <v>70.10472364413917</v>
      </c>
      <c r="H186" s="2">
        <v>697</v>
      </c>
      <c r="I186" s="5">
        <v>158.43018884180682</v>
      </c>
      <c r="J186" s="5">
        <v>23.245007451564828</v>
      </c>
      <c r="K186" s="5">
        <v>55.053456878118325</v>
      </c>
      <c r="L186" s="5">
        <v>15.051266766020865</v>
      </c>
      <c r="M186" s="6">
        <f t="shared" si="7"/>
        <v>0.4460093896713615</v>
      </c>
    </row>
    <row r="187" spans="1:13" ht="15">
      <c r="A187" s="7" t="str">
        <f t="shared" si="8"/>
        <v>Bucaramanga</v>
      </c>
      <c r="B187" s="7" t="s">
        <v>709</v>
      </c>
      <c r="C187" s="2">
        <v>12.2</v>
      </c>
      <c r="D187" s="2">
        <v>1430</v>
      </c>
      <c r="E187" s="2">
        <v>117.62116892373487</v>
      </c>
      <c r="F187" s="2">
        <v>848</v>
      </c>
      <c r="G187" s="2">
        <v>69.91625089094798</v>
      </c>
      <c r="H187" s="2">
        <v>920</v>
      </c>
      <c r="I187" s="5">
        <v>95.65395580898077</v>
      </c>
      <c r="J187" s="5">
        <v>21.967213114754102</v>
      </c>
      <c r="K187" s="5">
        <v>51.14575908766928</v>
      </c>
      <c r="L187" s="5">
        <v>18.770491803278688</v>
      </c>
      <c r="M187" s="6">
        <f t="shared" si="7"/>
        <v>0.593006993006993</v>
      </c>
    </row>
    <row r="188" spans="1:13" ht="15">
      <c r="A188" s="7" t="str">
        <f t="shared" si="8"/>
        <v>Bucaramanga</v>
      </c>
      <c r="B188" s="7" t="s">
        <v>710</v>
      </c>
      <c r="C188" s="2">
        <v>11.8</v>
      </c>
      <c r="D188" s="2">
        <v>755</v>
      </c>
      <c r="E188" s="2">
        <v>67.94292431143404</v>
      </c>
      <c r="F188" s="2">
        <v>509</v>
      </c>
      <c r="G188" s="2">
        <v>44.21319325179856</v>
      </c>
      <c r="H188" s="2">
        <v>429</v>
      </c>
      <c r="I188" s="5">
        <v>58.94958325185323</v>
      </c>
      <c r="J188" s="5">
        <v>8.993341059580803</v>
      </c>
      <c r="K188" s="5">
        <v>40.5666874119937</v>
      </c>
      <c r="L188" s="5">
        <v>3.64650583980487</v>
      </c>
      <c r="M188" s="6">
        <f t="shared" si="7"/>
        <v>0.6741721854304635</v>
      </c>
    </row>
    <row r="189" spans="1:13" ht="15">
      <c r="A189" s="7" t="str">
        <f t="shared" si="8"/>
        <v>Bucaramanga</v>
      </c>
      <c r="B189" s="7" t="s">
        <v>711</v>
      </c>
      <c r="C189" s="2">
        <v>12.2</v>
      </c>
      <c r="D189" s="2">
        <v>878</v>
      </c>
      <c r="E189" s="2">
        <v>74.67846173783451</v>
      </c>
      <c r="F189" s="2">
        <v>337</v>
      </c>
      <c r="G189" s="2">
        <v>27.867070563079118</v>
      </c>
      <c r="H189" s="2">
        <v>1010</v>
      </c>
      <c r="I189" s="5">
        <v>63.86235339856152</v>
      </c>
      <c r="J189" s="5">
        <v>10.816108339272988</v>
      </c>
      <c r="K189" s="5">
        <v>21.14754098360656</v>
      </c>
      <c r="L189" s="5">
        <v>6.719529579472559</v>
      </c>
      <c r="M189" s="6">
        <f t="shared" si="7"/>
        <v>0.3838268792710706</v>
      </c>
    </row>
    <row r="190" spans="1:13" ht="15">
      <c r="A190" s="7" t="str">
        <f t="shared" si="8"/>
        <v>Bucaramanga</v>
      </c>
      <c r="B190" s="7" t="s">
        <v>712</v>
      </c>
      <c r="C190" s="2">
        <v>12.2</v>
      </c>
      <c r="D190" s="2">
        <v>773</v>
      </c>
      <c r="E190" s="2">
        <v>64.45547887607759</v>
      </c>
      <c r="F190" s="2">
        <v>559</v>
      </c>
      <c r="G190" s="2">
        <v>46.340705196442904</v>
      </c>
      <c r="H190" s="2">
        <v>656</v>
      </c>
      <c r="I190" s="5">
        <v>52.786885245901644</v>
      </c>
      <c r="J190" s="5">
        <v>11.668593630175954</v>
      </c>
      <c r="K190" s="5">
        <v>39.42622950819672</v>
      </c>
      <c r="L190" s="5">
        <v>6.9144756882461795</v>
      </c>
      <c r="M190" s="6">
        <f t="shared" si="7"/>
        <v>0.723156532988357</v>
      </c>
    </row>
    <row r="191" spans="1:13" ht="15">
      <c r="A191" s="7" t="str">
        <f t="shared" si="8"/>
        <v>Bucaramanga</v>
      </c>
      <c r="B191" s="7" t="s">
        <v>713</v>
      </c>
      <c r="C191" s="2">
        <v>12.2</v>
      </c>
      <c r="D191" s="2">
        <v>702</v>
      </c>
      <c r="E191" s="2">
        <v>60.93484128131314</v>
      </c>
      <c r="F191" s="2">
        <v>477</v>
      </c>
      <c r="G191" s="2">
        <v>39.673952206026335</v>
      </c>
      <c r="H191" s="2">
        <v>361</v>
      </c>
      <c r="I191" s="5">
        <v>49.865664556398706</v>
      </c>
      <c r="J191" s="5">
        <v>11.069176724914431</v>
      </c>
      <c r="K191" s="5">
        <v>32.70313613684961</v>
      </c>
      <c r="L191" s="5">
        <v>6.970816069176725</v>
      </c>
      <c r="M191" s="6">
        <f t="shared" si="7"/>
        <v>0.6794871794871795</v>
      </c>
    </row>
    <row r="192" spans="1:13" ht="15">
      <c r="A192" s="7" t="str">
        <f t="shared" si="8"/>
        <v>Bucaramanga</v>
      </c>
      <c r="B192" s="7" t="s">
        <v>714</v>
      </c>
      <c r="C192" s="2">
        <v>12.2</v>
      </c>
      <c r="D192" s="2">
        <v>786</v>
      </c>
      <c r="E192" s="2">
        <v>66.16677302084561</v>
      </c>
      <c r="F192" s="2">
        <v>502</v>
      </c>
      <c r="G192" s="2">
        <v>42.035125248881755</v>
      </c>
      <c r="H192" s="2">
        <v>326</v>
      </c>
      <c r="I192" s="5">
        <v>54.6399029006967</v>
      </c>
      <c r="J192" s="5">
        <v>11.526870120148919</v>
      </c>
      <c r="K192" s="5">
        <v>38.259434940556886</v>
      </c>
      <c r="L192" s="5">
        <v>3.7756903083248687</v>
      </c>
      <c r="M192" s="6">
        <f t="shared" si="7"/>
        <v>0.638676844783715</v>
      </c>
    </row>
    <row r="193" spans="1:13" ht="15">
      <c r="A193" s="7" t="str">
        <f t="shared" si="8"/>
        <v>Bucaramanga</v>
      </c>
      <c r="B193" s="7" t="s">
        <v>715</v>
      </c>
      <c r="C193" s="2">
        <v>12.2</v>
      </c>
      <c r="D193" s="2">
        <v>801</v>
      </c>
      <c r="E193" s="2">
        <v>67.57054089887305</v>
      </c>
      <c r="F193" s="2">
        <v>715</v>
      </c>
      <c r="G193" s="2">
        <v>59.75800592849773</v>
      </c>
      <c r="H193" s="2">
        <v>1284</v>
      </c>
      <c r="I193" s="5">
        <v>55.546974301535954</v>
      </c>
      <c r="J193" s="5">
        <v>12.023566597337089</v>
      </c>
      <c r="K193" s="5">
        <v>50.49540623311116</v>
      </c>
      <c r="L193" s="5">
        <v>9.262599695386582</v>
      </c>
      <c r="M193" s="6">
        <f t="shared" si="7"/>
        <v>0.8926342072409488</v>
      </c>
    </row>
    <row r="194" spans="1:13" ht="15">
      <c r="A194" s="7" t="str">
        <f t="shared" si="8"/>
        <v>Bucaramanga</v>
      </c>
      <c r="B194" s="7" t="s">
        <v>716</v>
      </c>
      <c r="C194" s="2">
        <v>9.7</v>
      </c>
      <c r="D194" s="2">
        <v>819</v>
      </c>
      <c r="E194" s="2">
        <v>120.69821233404815</v>
      </c>
      <c r="F194" s="2">
        <v>282</v>
      </c>
      <c r="G194" s="2">
        <v>40.409753131823905</v>
      </c>
      <c r="H194" s="2">
        <v>371</v>
      </c>
      <c r="I194" s="5">
        <v>109.27374093224076</v>
      </c>
      <c r="J194" s="5">
        <v>11.424471401807413</v>
      </c>
      <c r="K194" s="5">
        <v>33.133701293352004</v>
      </c>
      <c r="L194" s="5">
        <v>7.2760518384719015</v>
      </c>
      <c r="M194" s="6">
        <f t="shared" si="7"/>
        <v>0.3443223443223443</v>
      </c>
    </row>
    <row r="195" spans="1:13" ht="15">
      <c r="A195" s="8" t="s">
        <v>201</v>
      </c>
      <c r="B195" s="12"/>
      <c r="C195" s="9"/>
      <c r="D195" s="9">
        <v>30346</v>
      </c>
      <c r="E195" s="9">
        <v>3072.1381058965094</v>
      </c>
      <c r="F195" s="9">
        <v>20058</v>
      </c>
      <c r="G195" s="9">
        <v>1987.8605891128634</v>
      </c>
      <c r="H195" s="9">
        <v>44600</v>
      </c>
      <c r="I195" s="10">
        <v>2481.313045649728</v>
      </c>
      <c r="J195" s="10">
        <v>590.8250602467793</v>
      </c>
      <c r="K195" s="10">
        <v>1564.761653447913</v>
      </c>
      <c r="L195" s="10">
        <v>423.0989356649483</v>
      </c>
      <c r="M195" s="11">
        <f t="shared" si="7"/>
        <v>0.6609767349897845</v>
      </c>
    </row>
    <row r="196" spans="1:13" ht="15">
      <c r="A196" s="1" t="s">
        <v>202</v>
      </c>
      <c r="B196" s="7" t="s">
        <v>717</v>
      </c>
      <c r="C196" s="2">
        <v>12.2</v>
      </c>
      <c r="D196" s="2">
        <v>305</v>
      </c>
      <c r="E196" s="2">
        <v>39.35106206074202</v>
      </c>
      <c r="F196" s="2">
        <v>355</v>
      </c>
      <c r="G196" s="2">
        <v>31.018032413498265</v>
      </c>
      <c r="H196" s="2">
        <v>344</v>
      </c>
      <c r="I196" s="5">
        <v>31.58267315430537</v>
      </c>
      <c r="J196" s="5">
        <v>7.768388906436636</v>
      </c>
      <c r="K196" s="5">
        <v>25.697954355819853</v>
      </c>
      <c r="L196" s="5">
        <v>5.320078057678411</v>
      </c>
      <c r="M196" s="6">
        <f t="shared" si="7"/>
        <v>1.1639344262295082</v>
      </c>
    </row>
    <row r="197" spans="1:13" ht="15">
      <c r="A197" s="7" t="str">
        <f aca="true" t="shared" si="9" ref="A197:A224">A196</f>
        <v>Buga</v>
      </c>
      <c r="B197" s="7" t="s">
        <v>718</v>
      </c>
      <c r="C197" s="2">
        <v>12.2</v>
      </c>
      <c r="D197" s="2">
        <v>270</v>
      </c>
      <c r="E197" s="2">
        <v>25.870095437098193</v>
      </c>
      <c r="F197" s="2">
        <v>219</v>
      </c>
      <c r="G197" s="2">
        <v>20.283906407679098</v>
      </c>
      <c r="H197" s="2">
        <v>156</v>
      </c>
      <c r="I197" s="5">
        <v>16.38063852985944</v>
      </c>
      <c r="J197" s="5">
        <v>9.489456907238752</v>
      </c>
      <c r="K197" s="5">
        <v>13.220463538722441</v>
      </c>
      <c r="L197" s="5">
        <v>7.06344286895666</v>
      </c>
      <c r="M197" s="6">
        <f t="shared" si="7"/>
        <v>0.8111111111111111</v>
      </c>
    </row>
    <row r="198" spans="1:13" ht="15">
      <c r="A198" s="22" t="str">
        <f t="shared" si="9"/>
        <v>Buga</v>
      </c>
      <c r="B198" s="28" t="s">
        <v>1036</v>
      </c>
      <c r="C198" s="29" t="s">
        <v>495</v>
      </c>
      <c r="D198" s="23" t="s">
        <v>495</v>
      </c>
      <c r="E198" s="23" t="s">
        <v>495</v>
      </c>
      <c r="F198" s="23" t="s">
        <v>495</v>
      </c>
      <c r="G198" s="23" t="s">
        <v>495</v>
      </c>
      <c r="H198" s="23" t="s">
        <v>495</v>
      </c>
      <c r="I198" s="23" t="s">
        <v>495</v>
      </c>
      <c r="J198" s="23" t="s">
        <v>495</v>
      </c>
      <c r="K198" s="23" t="s">
        <v>495</v>
      </c>
      <c r="L198" s="23" t="s">
        <v>495</v>
      </c>
      <c r="M198" s="23" t="s">
        <v>495</v>
      </c>
    </row>
    <row r="199" spans="1:13" ht="15">
      <c r="A199" s="7" t="str">
        <f>A197</f>
        <v>Buga</v>
      </c>
      <c r="B199" s="7" t="s">
        <v>719</v>
      </c>
      <c r="C199" s="2">
        <v>12.2</v>
      </c>
      <c r="D199" s="2">
        <v>251</v>
      </c>
      <c r="E199" s="2">
        <v>24.25211669232082</v>
      </c>
      <c r="F199" s="2">
        <v>274</v>
      </c>
      <c r="G199" s="2">
        <v>24.760095054529458</v>
      </c>
      <c r="H199" s="2">
        <v>374</v>
      </c>
      <c r="I199" s="5">
        <v>15.234319516081413</v>
      </c>
      <c r="J199" s="5">
        <v>9.017797176239407</v>
      </c>
      <c r="K199" s="5">
        <v>16.331147540983608</v>
      </c>
      <c r="L199" s="5">
        <v>8.428947513545848</v>
      </c>
      <c r="M199" s="6">
        <f t="shared" si="7"/>
        <v>1.091633466135458</v>
      </c>
    </row>
    <row r="200" spans="1:13" ht="15">
      <c r="A200" s="7" t="str">
        <f t="shared" si="9"/>
        <v>Buga</v>
      </c>
      <c r="B200" s="7" t="s">
        <v>720</v>
      </c>
      <c r="C200" s="2">
        <v>12.2</v>
      </c>
      <c r="D200" s="2">
        <v>238</v>
      </c>
      <c r="E200" s="2">
        <v>20.92459664355602</v>
      </c>
      <c r="F200" s="2">
        <v>191</v>
      </c>
      <c r="G200" s="2">
        <v>16.66467958271237</v>
      </c>
      <c r="H200" s="2">
        <v>228</v>
      </c>
      <c r="I200" s="5">
        <v>13.030408864122336</v>
      </c>
      <c r="J200" s="5">
        <v>7.894187779433682</v>
      </c>
      <c r="K200" s="5">
        <v>9.781222056631893</v>
      </c>
      <c r="L200" s="5">
        <v>6.883457526080478</v>
      </c>
      <c r="M200" s="6">
        <f t="shared" si="7"/>
        <v>0.8025210084033614</v>
      </c>
    </row>
    <row r="201" spans="1:13" ht="15">
      <c r="A201" s="7" t="str">
        <f t="shared" si="9"/>
        <v>Buga</v>
      </c>
      <c r="B201" s="7" t="s">
        <v>721</v>
      </c>
      <c r="C201" s="2">
        <v>12.2</v>
      </c>
      <c r="D201" s="2">
        <v>217</v>
      </c>
      <c r="E201" s="2">
        <v>18.985523248881748</v>
      </c>
      <c r="F201" s="2">
        <v>289</v>
      </c>
      <c r="G201" s="2">
        <v>24.016700231681682</v>
      </c>
      <c r="H201" s="2">
        <v>123</v>
      </c>
      <c r="I201" s="5">
        <v>11.746076731536458</v>
      </c>
      <c r="J201" s="5">
        <v>7.239446517345285</v>
      </c>
      <c r="K201" s="5">
        <v>17.65097525425394</v>
      </c>
      <c r="L201" s="5">
        <v>6.365724977427741</v>
      </c>
      <c r="M201" s="6">
        <f t="shared" si="7"/>
        <v>1.3317972350230414</v>
      </c>
    </row>
    <row r="202" spans="1:13" ht="15">
      <c r="A202" s="7" t="str">
        <f t="shared" si="9"/>
        <v>Buga</v>
      </c>
      <c r="B202" s="7" t="s">
        <v>722</v>
      </c>
      <c r="C202" s="2">
        <v>12.2</v>
      </c>
      <c r="D202" s="2">
        <v>233</v>
      </c>
      <c r="E202" s="2">
        <v>20.15058883698473</v>
      </c>
      <c r="F202" s="2">
        <v>195</v>
      </c>
      <c r="G202" s="2">
        <v>16.547623006547752</v>
      </c>
      <c r="H202" s="2">
        <v>150</v>
      </c>
      <c r="I202" s="5">
        <v>12.165826124920242</v>
      </c>
      <c r="J202" s="5">
        <v>7.984762712064486</v>
      </c>
      <c r="K202" s="5">
        <v>9.543303584982828</v>
      </c>
      <c r="L202" s="5">
        <v>7.0043194215649205</v>
      </c>
      <c r="M202" s="6">
        <f t="shared" si="7"/>
        <v>0.8369098712446352</v>
      </c>
    </row>
    <row r="203" spans="1:13" ht="15">
      <c r="A203" s="7" t="str">
        <f t="shared" si="9"/>
        <v>Buga</v>
      </c>
      <c r="B203" s="7" t="s">
        <v>723</v>
      </c>
      <c r="C203" s="2">
        <v>12.2</v>
      </c>
      <c r="D203" s="2">
        <v>564</v>
      </c>
      <c r="E203" s="2">
        <v>50.81450302539728</v>
      </c>
      <c r="F203" s="2">
        <v>496</v>
      </c>
      <c r="G203" s="2">
        <v>43.91327137713492</v>
      </c>
      <c r="H203" s="2">
        <v>335</v>
      </c>
      <c r="I203" s="5">
        <v>34.966824061003976</v>
      </c>
      <c r="J203" s="5">
        <v>15.847678964393314</v>
      </c>
      <c r="K203" s="5">
        <v>29.56235553832109</v>
      </c>
      <c r="L203" s="5">
        <v>14.350915838813824</v>
      </c>
      <c r="M203" s="6">
        <f t="shared" si="7"/>
        <v>0.8794326241134752</v>
      </c>
    </row>
    <row r="204" spans="1:13" ht="15">
      <c r="A204" s="7" t="str">
        <f t="shared" si="9"/>
        <v>Buga</v>
      </c>
      <c r="B204" s="7" t="s">
        <v>724</v>
      </c>
      <c r="C204" s="2">
        <v>12.2</v>
      </c>
      <c r="D204" s="2">
        <v>509</v>
      </c>
      <c r="E204" s="2">
        <v>44.65344082147362</v>
      </c>
      <c r="F204" s="2">
        <v>346</v>
      </c>
      <c r="G204" s="2">
        <v>30.261860735006138</v>
      </c>
      <c r="H204" s="2">
        <v>448</v>
      </c>
      <c r="I204" s="5">
        <v>28.927298645759087</v>
      </c>
      <c r="J204" s="5">
        <v>15.726142175714521</v>
      </c>
      <c r="K204" s="5">
        <v>15.68325954289817</v>
      </c>
      <c r="L204" s="5">
        <v>14.578601192107964</v>
      </c>
      <c r="M204" s="6">
        <f t="shared" si="7"/>
        <v>0.6797642436149313</v>
      </c>
    </row>
    <row r="205" spans="1:13" ht="15">
      <c r="A205" s="7" t="str">
        <f t="shared" si="9"/>
        <v>Buga</v>
      </c>
      <c r="B205" s="7" t="s">
        <v>725</v>
      </c>
      <c r="C205" s="2">
        <v>12.2</v>
      </c>
      <c r="D205" s="2">
        <v>492</v>
      </c>
      <c r="E205" s="2">
        <v>42.90359321238148</v>
      </c>
      <c r="F205" s="2">
        <v>519</v>
      </c>
      <c r="G205" s="2">
        <v>43.96555102191096</v>
      </c>
      <c r="H205" s="2">
        <v>256</v>
      </c>
      <c r="I205" s="5">
        <v>27.37616802299625</v>
      </c>
      <c r="J205" s="5">
        <v>15.527425189385225</v>
      </c>
      <c r="K205" s="5">
        <v>32.62475229688344</v>
      </c>
      <c r="L205" s="5">
        <v>11.340798725027515</v>
      </c>
      <c r="M205" s="6">
        <f t="shared" si="7"/>
        <v>1.0548780487804879</v>
      </c>
    </row>
    <row r="206" spans="1:13" ht="15">
      <c r="A206" s="7" t="str">
        <f t="shared" si="9"/>
        <v>Buga</v>
      </c>
      <c r="B206" s="7" t="s">
        <v>726</v>
      </c>
      <c r="C206" s="2">
        <v>12.2</v>
      </c>
      <c r="D206" s="2">
        <v>603</v>
      </c>
      <c r="E206" s="2">
        <v>50.95691586197072</v>
      </c>
      <c r="F206" s="2">
        <v>539</v>
      </c>
      <c r="G206" s="2">
        <v>44.895813101580714</v>
      </c>
      <c r="H206" s="2">
        <v>296</v>
      </c>
      <c r="I206" s="5">
        <v>29.47790307148253</v>
      </c>
      <c r="J206" s="5">
        <v>21.479012790488206</v>
      </c>
      <c r="K206" s="5">
        <v>24.4040098228922</v>
      </c>
      <c r="L206" s="5">
        <v>20.491803278688526</v>
      </c>
      <c r="M206" s="6">
        <f t="shared" si="7"/>
        <v>0.8938640132669984</v>
      </c>
    </row>
    <row r="207" spans="1:13" ht="15">
      <c r="A207" s="7" t="str">
        <f t="shared" si="9"/>
        <v>Buga</v>
      </c>
      <c r="B207" s="7" t="s">
        <v>727</v>
      </c>
      <c r="C207" s="2">
        <v>12.2</v>
      </c>
      <c r="D207" s="2">
        <v>661</v>
      </c>
      <c r="E207" s="2">
        <v>59.70167019542015</v>
      </c>
      <c r="F207" s="2">
        <v>684</v>
      </c>
      <c r="G207" s="2">
        <v>59.12087499151969</v>
      </c>
      <c r="H207" s="2">
        <v>219</v>
      </c>
      <c r="I207" s="5">
        <v>35.49582045065285</v>
      </c>
      <c r="J207" s="5">
        <v>24.205849744767296</v>
      </c>
      <c r="K207" s="5">
        <v>40.262814326177725</v>
      </c>
      <c r="L207" s="5">
        <v>18.858060665341963</v>
      </c>
      <c r="M207" s="6">
        <f t="shared" si="7"/>
        <v>1.0347957639939485</v>
      </c>
    </row>
    <row r="208" spans="1:13" ht="15">
      <c r="A208" s="7" t="str">
        <f t="shared" si="9"/>
        <v>Buga</v>
      </c>
      <c r="B208" s="7" t="s">
        <v>728</v>
      </c>
      <c r="C208" s="2">
        <v>12.2</v>
      </c>
      <c r="D208" s="2">
        <v>602</v>
      </c>
      <c r="E208" s="2">
        <v>55.46315950621012</v>
      </c>
      <c r="F208" s="2">
        <v>477</v>
      </c>
      <c r="G208" s="2">
        <v>42.72567418326506</v>
      </c>
      <c r="H208" s="2">
        <v>483</v>
      </c>
      <c r="I208" s="5">
        <v>29.129988044742145</v>
      </c>
      <c r="J208" s="5">
        <v>26.33317146146797</v>
      </c>
      <c r="K208" s="5">
        <v>23.36335795352189</v>
      </c>
      <c r="L208" s="5">
        <v>19.362316229743172</v>
      </c>
      <c r="M208" s="6">
        <f t="shared" si="7"/>
        <v>0.792358803986711</v>
      </c>
    </row>
    <row r="209" spans="1:13" ht="15">
      <c r="A209" s="7" t="str">
        <f t="shared" si="9"/>
        <v>Buga</v>
      </c>
      <c r="B209" s="7" t="s">
        <v>729</v>
      </c>
      <c r="C209" s="2">
        <v>12.2</v>
      </c>
      <c r="D209" s="2">
        <v>459</v>
      </c>
      <c r="E209" s="2">
        <v>39.88282427417493</v>
      </c>
      <c r="F209" s="2">
        <v>421</v>
      </c>
      <c r="G209" s="2">
        <v>36.269749181057065</v>
      </c>
      <c r="H209" s="2">
        <v>3155</v>
      </c>
      <c r="I209" s="5">
        <v>24.85609436892402</v>
      </c>
      <c r="J209" s="5">
        <v>15.026729905250907</v>
      </c>
      <c r="K209" s="5">
        <v>21.816789767609443</v>
      </c>
      <c r="L209" s="5">
        <v>14.45295941344763</v>
      </c>
      <c r="M209" s="6">
        <f t="shared" si="7"/>
        <v>0.9172113289760349</v>
      </c>
    </row>
    <row r="210" spans="1:13" ht="15">
      <c r="A210" s="7" t="str">
        <f t="shared" si="9"/>
        <v>Buga</v>
      </c>
      <c r="B210" s="7" t="s">
        <v>730</v>
      </c>
      <c r="C210" s="2">
        <v>12.2</v>
      </c>
      <c r="D210" s="2">
        <v>487</v>
      </c>
      <c r="E210" s="2">
        <v>43.6635289831992</v>
      </c>
      <c r="F210" s="2">
        <v>847</v>
      </c>
      <c r="G210" s="2">
        <v>72.7623140337512</v>
      </c>
      <c r="H210" s="2">
        <v>981</v>
      </c>
      <c r="I210" s="5">
        <v>26.449858160371353</v>
      </c>
      <c r="J210" s="5">
        <v>17.213670822827854</v>
      </c>
      <c r="K210" s="5">
        <v>59.84988126627471</v>
      </c>
      <c r="L210" s="5">
        <v>12.912432767476478</v>
      </c>
      <c r="M210" s="6">
        <f t="shared" si="7"/>
        <v>1.7392197125256674</v>
      </c>
    </row>
    <row r="211" spans="1:13" ht="15">
      <c r="A211" s="7" t="str">
        <f t="shared" si="9"/>
        <v>Buga</v>
      </c>
      <c r="B211" s="7" t="s">
        <v>731</v>
      </c>
      <c r="C211" s="2">
        <v>12.166666666666666</v>
      </c>
      <c r="D211" s="2">
        <v>576</v>
      </c>
      <c r="E211" s="2">
        <v>54.0127115353458</v>
      </c>
      <c r="F211" s="2">
        <v>487</v>
      </c>
      <c r="G211" s="2">
        <v>43.401738101954095</v>
      </c>
      <c r="H211" s="2">
        <v>272</v>
      </c>
      <c r="I211" s="5">
        <v>35.36887591890744</v>
      </c>
      <c r="J211" s="5">
        <v>18.643835616438356</v>
      </c>
      <c r="K211" s="5">
        <v>26.15606596587101</v>
      </c>
      <c r="L211" s="5">
        <v>17.245672136083094</v>
      </c>
      <c r="M211" s="6">
        <f aca="true" t="shared" si="10" ref="M211:M275">+F211/D211</f>
        <v>0.8454861111111112</v>
      </c>
    </row>
    <row r="212" spans="1:13" ht="15">
      <c r="A212" s="7" t="str">
        <f t="shared" si="9"/>
        <v>Buga</v>
      </c>
      <c r="B212" s="7" t="s">
        <v>732</v>
      </c>
      <c r="C212" s="2">
        <v>12.166666666666666</v>
      </c>
      <c r="D212" s="2">
        <v>570</v>
      </c>
      <c r="E212" s="2">
        <v>48.60701483445602</v>
      </c>
      <c r="F212" s="2">
        <v>614</v>
      </c>
      <c r="G212" s="2">
        <v>51.29098408840435</v>
      </c>
      <c r="H212" s="2">
        <v>330</v>
      </c>
      <c r="I212" s="5">
        <v>32.73858189752994</v>
      </c>
      <c r="J212" s="5">
        <v>15.868432936926089</v>
      </c>
      <c r="K212" s="5">
        <v>39.288274469256365</v>
      </c>
      <c r="L212" s="5">
        <v>12.002709619147975</v>
      </c>
      <c r="M212" s="6">
        <f t="shared" si="10"/>
        <v>1.0771929824561404</v>
      </c>
    </row>
    <row r="213" spans="1:13" ht="15">
      <c r="A213" s="7" t="str">
        <f t="shared" si="9"/>
        <v>Buga</v>
      </c>
      <c r="B213" s="7" t="s">
        <v>733</v>
      </c>
      <c r="C213" s="2">
        <v>12.2</v>
      </c>
      <c r="D213" s="2">
        <v>421</v>
      </c>
      <c r="E213" s="2">
        <v>42.835299963886776</v>
      </c>
      <c r="F213" s="2">
        <v>338</v>
      </c>
      <c r="G213" s="2">
        <v>33.58296268766533</v>
      </c>
      <c r="H213" s="2">
        <v>282</v>
      </c>
      <c r="I213" s="5">
        <v>25.513355257880807</v>
      </c>
      <c r="J213" s="5">
        <v>17.321944706005972</v>
      </c>
      <c r="K213" s="5">
        <v>17.18978102189781</v>
      </c>
      <c r="L213" s="5">
        <v>16.39318166576752</v>
      </c>
      <c r="M213" s="6">
        <f t="shared" si="10"/>
        <v>0.8028503562945368</v>
      </c>
    </row>
    <row r="214" spans="1:13" ht="15">
      <c r="A214" s="7" t="str">
        <f t="shared" si="9"/>
        <v>Buga</v>
      </c>
      <c r="B214" s="7" t="s">
        <v>734</v>
      </c>
      <c r="C214" s="2">
        <v>12.2</v>
      </c>
      <c r="D214" s="2">
        <v>476</v>
      </c>
      <c r="E214" s="2">
        <v>41.90697701552032</v>
      </c>
      <c r="F214" s="2">
        <v>439</v>
      </c>
      <c r="G214" s="2">
        <v>37.43476355872944</v>
      </c>
      <c r="H214" s="2">
        <v>316</v>
      </c>
      <c r="I214" s="5">
        <v>25.047504900839705</v>
      </c>
      <c r="J214" s="5">
        <v>16.859472114680607</v>
      </c>
      <c r="K214" s="5">
        <v>23.124971945447285</v>
      </c>
      <c r="L214" s="5">
        <v>14.30979161328216</v>
      </c>
      <c r="M214" s="6">
        <f t="shared" si="10"/>
        <v>0.9222689075630253</v>
      </c>
    </row>
    <row r="215" spans="1:13" ht="15">
      <c r="A215" s="7" t="str">
        <f t="shared" si="9"/>
        <v>Buga</v>
      </c>
      <c r="B215" s="7" t="s">
        <v>735</v>
      </c>
      <c r="C215" s="2">
        <v>12.2</v>
      </c>
      <c r="D215" s="2">
        <v>563</v>
      </c>
      <c r="E215" s="2">
        <v>48.42890148023569</v>
      </c>
      <c r="F215" s="2">
        <v>395</v>
      </c>
      <c r="G215" s="2">
        <v>34.65840967695701</v>
      </c>
      <c r="H215" s="2">
        <v>625</v>
      </c>
      <c r="I215" s="5">
        <v>30.245901639344265</v>
      </c>
      <c r="J215" s="5">
        <v>18.18299984089143</v>
      </c>
      <c r="K215" s="5">
        <v>17.213114754098363</v>
      </c>
      <c r="L215" s="5">
        <v>17.445294922858643</v>
      </c>
      <c r="M215" s="6">
        <f t="shared" si="10"/>
        <v>0.7015985790408525</v>
      </c>
    </row>
    <row r="216" spans="1:13" ht="15">
      <c r="A216" s="22" t="str">
        <f t="shared" si="9"/>
        <v>Buga</v>
      </c>
      <c r="B216" s="28" t="s">
        <v>1037</v>
      </c>
      <c r="C216" s="29" t="s">
        <v>495</v>
      </c>
      <c r="D216" s="23" t="s">
        <v>495</v>
      </c>
      <c r="E216" s="23" t="s">
        <v>495</v>
      </c>
      <c r="F216" s="23" t="s">
        <v>495</v>
      </c>
      <c r="G216" s="23" t="s">
        <v>495</v>
      </c>
      <c r="H216" s="23" t="s">
        <v>495</v>
      </c>
      <c r="I216" s="23" t="s">
        <v>495</v>
      </c>
      <c r="J216" s="23" t="s">
        <v>495</v>
      </c>
      <c r="K216" s="23" t="s">
        <v>495</v>
      </c>
      <c r="L216" s="23" t="s">
        <v>495</v>
      </c>
      <c r="M216" s="23" t="s">
        <v>495</v>
      </c>
    </row>
    <row r="217" spans="1:13" ht="15">
      <c r="A217" s="7" t="str">
        <f>A215</f>
        <v>Buga</v>
      </c>
      <c r="B217" s="7" t="s">
        <v>736</v>
      </c>
      <c r="C217" s="2">
        <v>12.2</v>
      </c>
      <c r="D217" s="2">
        <v>403</v>
      </c>
      <c r="E217" s="2">
        <v>33.8030623352085</v>
      </c>
      <c r="F217" s="2">
        <v>314</v>
      </c>
      <c r="G217" s="2">
        <v>26.870996098443968</v>
      </c>
      <c r="H217" s="2">
        <v>341</v>
      </c>
      <c r="I217" s="5">
        <v>27.949627421758574</v>
      </c>
      <c r="J217" s="5">
        <v>5.853434913449926</v>
      </c>
      <c r="K217" s="5">
        <v>22.08441067129592</v>
      </c>
      <c r="L217" s="5">
        <v>4.786585427148047</v>
      </c>
      <c r="M217" s="6">
        <f t="shared" si="10"/>
        <v>0.7791563275434243</v>
      </c>
    </row>
    <row r="218" spans="1:13" ht="15">
      <c r="A218" s="7" t="str">
        <f t="shared" si="9"/>
        <v>Buga</v>
      </c>
      <c r="B218" s="7" t="s">
        <v>737</v>
      </c>
      <c r="C218" s="2">
        <v>12.2</v>
      </c>
      <c r="D218" s="2">
        <v>435</v>
      </c>
      <c r="E218" s="2">
        <v>38.3705877335753</v>
      </c>
      <c r="F218" s="2">
        <v>528</v>
      </c>
      <c r="G218" s="2">
        <v>45.67199898553275</v>
      </c>
      <c r="H218" s="2">
        <v>245</v>
      </c>
      <c r="I218" s="5">
        <v>16.542543949463838</v>
      </c>
      <c r="J218" s="5">
        <v>21.82804378411146</v>
      </c>
      <c r="K218" s="5">
        <v>25.296518265750866</v>
      </c>
      <c r="L218" s="5">
        <v>20.37548071978189</v>
      </c>
      <c r="M218" s="6">
        <f t="shared" si="10"/>
        <v>1.2137931034482758</v>
      </c>
    </row>
    <row r="219" spans="1:13" ht="15">
      <c r="A219" s="7" t="str">
        <f t="shared" si="9"/>
        <v>Buga</v>
      </c>
      <c r="B219" s="7" t="s">
        <v>738</v>
      </c>
      <c r="C219" s="2">
        <v>12.2</v>
      </c>
      <c r="D219" s="2">
        <v>441</v>
      </c>
      <c r="E219" s="2">
        <v>37.5447787345739</v>
      </c>
      <c r="F219" s="2">
        <v>351</v>
      </c>
      <c r="G219" s="2">
        <v>30.307190616603222</v>
      </c>
      <c r="H219" s="2">
        <v>210</v>
      </c>
      <c r="I219" s="5">
        <v>17.421367084102584</v>
      </c>
      <c r="J219" s="5">
        <v>20.12341165047131</v>
      </c>
      <c r="K219" s="5">
        <v>12.385245901639344</v>
      </c>
      <c r="L219" s="5">
        <v>17.921944714963878</v>
      </c>
      <c r="M219" s="6">
        <f t="shared" si="10"/>
        <v>0.7959183673469388</v>
      </c>
    </row>
    <row r="220" spans="1:13" ht="15">
      <c r="A220" s="7" t="str">
        <f t="shared" si="9"/>
        <v>Buga</v>
      </c>
      <c r="B220" s="7" t="s">
        <v>739</v>
      </c>
      <c r="C220" s="2">
        <v>12.2</v>
      </c>
      <c r="D220" s="2">
        <v>428</v>
      </c>
      <c r="E220" s="2">
        <v>37.20480154200753</v>
      </c>
      <c r="F220" s="2">
        <v>552</v>
      </c>
      <c r="G220" s="2">
        <v>47.185851818761996</v>
      </c>
      <c r="H220" s="2">
        <v>146</v>
      </c>
      <c r="I220" s="5">
        <v>17.37408165604887</v>
      </c>
      <c r="J220" s="5">
        <v>19.83071988595866</v>
      </c>
      <c r="K220" s="5">
        <v>28.58464012952466</v>
      </c>
      <c r="L220" s="5">
        <v>18.60121168923735</v>
      </c>
      <c r="M220" s="6">
        <f t="shared" si="10"/>
        <v>1.2897196261682242</v>
      </c>
    </row>
    <row r="221" spans="1:13" ht="15">
      <c r="A221" s="7" t="str">
        <f t="shared" si="9"/>
        <v>Buga</v>
      </c>
      <c r="B221" s="7" t="s">
        <v>740</v>
      </c>
      <c r="C221" s="2">
        <v>11.8</v>
      </c>
      <c r="D221" s="2">
        <v>419</v>
      </c>
      <c r="E221" s="2">
        <v>38.47185180466991</v>
      </c>
      <c r="F221" s="2">
        <v>461</v>
      </c>
      <c r="G221" s="2">
        <v>40.58604496364985</v>
      </c>
      <c r="H221" s="2">
        <v>3637</v>
      </c>
      <c r="I221" s="5">
        <v>16.637902203284916</v>
      </c>
      <c r="J221" s="5">
        <v>21.833949601385</v>
      </c>
      <c r="K221" s="5">
        <v>23.30042838517415</v>
      </c>
      <c r="L221" s="5">
        <v>17.285616578475704</v>
      </c>
      <c r="M221" s="6">
        <f t="shared" si="10"/>
        <v>1.100238663484487</v>
      </c>
    </row>
    <row r="222" spans="1:13" ht="15">
      <c r="A222" s="7" t="str">
        <f t="shared" si="9"/>
        <v>Buga</v>
      </c>
      <c r="B222" s="7" t="s">
        <v>741</v>
      </c>
      <c r="C222" s="2">
        <v>12.2</v>
      </c>
      <c r="D222" s="2">
        <v>411</v>
      </c>
      <c r="E222" s="2">
        <v>36.384565968600185</v>
      </c>
      <c r="F222" s="2">
        <v>427</v>
      </c>
      <c r="G222" s="2">
        <v>37.126430803693815</v>
      </c>
      <c r="H222" s="2">
        <v>243</v>
      </c>
      <c r="I222" s="5">
        <v>15.652173913043477</v>
      </c>
      <c r="J222" s="5">
        <v>20.732392055556705</v>
      </c>
      <c r="K222" s="5">
        <v>18.524590163934427</v>
      </c>
      <c r="L222" s="5">
        <v>18.601840639759384</v>
      </c>
      <c r="M222" s="6">
        <f t="shared" si="10"/>
        <v>1.0389294403892944</v>
      </c>
    </row>
    <row r="223" spans="1:13" ht="15">
      <c r="A223" s="7" t="str">
        <f t="shared" si="9"/>
        <v>Buga</v>
      </c>
      <c r="B223" s="7" t="s">
        <v>742</v>
      </c>
      <c r="C223" s="2">
        <v>12.2</v>
      </c>
      <c r="D223" s="2">
        <v>410</v>
      </c>
      <c r="E223" s="2">
        <v>46.77061364462639</v>
      </c>
      <c r="F223" s="2">
        <v>366</v>
      </c>
      <c r="G223" s="2">
        <v>30.921722051416832</v>
      </c>
      <c r="H223" s="2">
        <v>295</v>
      </c>
      <c r="I223" s="5">
        <v>26.57390895381134</v>
      </c>
      <c r="J223" s="5">
        <v>20.196704690815054</v>
      </c>
      <c r="K223" s="5">
        <v>15.300945315304537</v>
      </c>
      <c r="L223" s="5">
        <v>15.620776736112298</v>
      </c>
      <c r="M223" s="6">
        <f t="shared" si="10"/>
        <v>0.8926829268292683</v>
      </c>
    </row>
    <row r="224" spans="1:13" ht="15">
      <c r="A224" s="7" t="str">
        <f t="shared" si="9"/>
        <v>Buga</v>
      </c>
      <c r="B224" s="7" t="s">
        <v>743</v>
      </c>
      <c r="C224" s="2">
        <v>12.2</v>
      </c>
      <c r="D224" s="2">
        <v>645</v>
      </c>
      <c r="E224" s="2">
        <v>55.13149575387992</v>
      </c>
      <c r="F224" s="2">
        <v>296</v>
      </c>
      <c r="G224" s="2">
        <v>25.295209012954402</v>
      </c>
      <c r="H224" s="2">
        <v>218</v>
      </c>
      <c r="I224" s="5">
        <v>34.462570090666304</v>
      </c>
      <c r="J224" s="5">
        <v>20.668925663213617</v>
      </c>
      <c r="K224" s="5">
        <v>9.290266667315848</v>
      </c>
      <c r="L224" s="5">
        <v>16.004942345638554</v>
      </c>
      <c r="M224" s="6">
        <f t="shared" si="10"/>
        <v>0.45891472868217054</v>
      </c>
    </row>
    <row r="225" spans="1:13" ht="15">
      <c r="A225" s="8" t="s">
        <v>221</v>
      </c>
      <c r="B225" s="12"/>
      <c r="C225" s="9"/>
      <c r="D225" s="9">
        <v>12089</v>
      </c>
      <c r="E225" s="9">
        <v>1097.0462811463979</v>
      </c>
      <c r="F225" s="9">
        <v>11420</v>
      </c>
      <c r="G225" s="9">
        <v>991.5404477866432</v>
      </c>
      <c r="H225" s="9">
        <v>14708</v>
      </c>
      <c r="I225" s="10">
        <v>658.3482926334397</v>
      </c>
      <c r="J225" s="10">
        <v>438.69798851295775</v>
      </c>
      <c r="K225" s="10">
        <v>617.531540502484</v>
      </c>
      <c r="L225" s="10">
        <v>374.00890728415754</v>
      </c>
      <c r="M225" s="11">
        <f t="shared" si="10"/>
        <v>0.9446604351062949</v>
      </c>
    </row>
    <row r="226" spans="1:13" ht="15">
      <c r="A226" s="1" t="s">
        <v>25</v>
      </c>
      <c r="B226" s="7" t="s">
        <v>744</v>
      </c>
      <c r="C226" s="2">
        <v>12.2</v>
      </c>
      <c r="D226" s="2">
        <v>832</v>
      </c>
      <c r="E226" s="2">
        <v>70.61397167274927</v>
      </c>
      <c r="F226" s="2">
        <v>369</v>
      </c>
      <c r="G226" s="2">
        <v>30.680786857813928</v>
      </c>
      <c r="H226" s="2">
        <v>236</v>
      </c>
      <c r="I226" s="5">
        <v>53.07385943288649</v>
      </c>
      <c r="J226" s="5">
        <v>17.540112239862776</v>
      </c>
      <c r="K226" s="5">
        <v>17.484065546338517</v>
      </c>
      <c r="L226" s="5">
        <v>13.196721311475411</v>
      </c>
      <c r="M226" s="6">
        <f t="shared" si="10"/>
        <v>0.44350961538461536</v>
      </c>
    </row>
    <row r="227" spans="1:13" ht="15">
      <c r="A227" s="7" t="str">
        <f aca="true" t="shared" si="11" ref="A227:A262">A226</f>
        <v>Cali</v>
      </c>
      <c r="B227" s="7" t="s">
        <v>745</v>
      </c>
      <c r="C227" s="2">
        <v>12.2</v>
      </c>
      <c r="D227" s="2">
        <v>867</v>
      </c>
      <c r="E227" s="2">
        <v>72.86508982873966</v>
      </c>
      <c r="F227" s="2">
        <v>341</v>
      </c>
      <c r="G227" s="2">
        <v>28.338543878166192</v>
      </c>
      <c r="H227" s="2">
        <v>383</v>
      </c>
      <c r="I227" s="5">
        <v>54.29529802619748</v>
      </c>
      <c r="J227" s="5">
        <v>18.569791802542166</v>
      </c>
      <c r="K227" s="5">
        <v>14.546219188534197</v>
      </c>
      <c r="L227" s="5">
        <v>13.792324689631995</v>
      </c>
      <c r="M227" s="6">
        <f t="shared" si="10"/>
        <v>0.3933102652825836</v>
      </c>
    </row>
    <row r="228" spans="1:13" ht="15">
      <c r="A228" s="7" t="str">
        <f t="shared" si="11"/>
        <v>Cali</v>
      </c>
      <c r="B228" s="7" t="s">
        <v>746</v>
      </c>
      <c r="C228" s="2">
        <v>11.8</v>
      </c>
      <c r="D228" s="2">
        <v>822</v>
      </c>
      <c r="E228" s="2">
        <v>72.17871996206519</v>
      </c>
      <c r="F228" s="2">
        <v>516</v>
      </c>
      <c r="G228" s="2">
        <v>45.25099509134169</v>
      </c>
      <c r="H228" s="2">
        <v>486</v>
      </c>
      <c r="I228" s="5">
        <v>54.61911846190046</v>
      </c>
      <c r="J228" s="5">
        <v>17.559601500164728</v>
      </c>
      <c r="K228" s="5">
        <v>28.355712084525646</v>
      </c>
      <c r="L228" s="5">
        <v>16.89528300681604</v>
      </c>
      <c r="M228" s="6">
        <f t="shared" si="10"/>
        <v>0.6277372262773723</v>
      </c>
    </row>
    <row r="229" spans="1:13" ht="15">
      <c r="A229" s="7" t="str">
        <f t="shared" si="11"/>
        <v>Cali</v>
      </c>
      <c r="B229" s="7" t="s">
        <v>747</v>
      </c>
      <c r="C229" s="2">
        <v>12.2</v>
      </c>
      <c r="D229" s="2">
        <v>804</v>
      </c>
      <c r="E229" s="2">
        <v>71.76218492840019</v>
      </c>
      <c r="F229" s="2">
        <v>884</v>
      </c>
      <c r="G229" s="2">
        <v>77.31538262165492</v>
      </c>
      <c r="H229" s="2">
        <v>720</v>
      </c>
      <c r="I229" s="5">
        <v>52.949037776193876</v>
      </c>
      <c r="J229" s="5">
        <v>18.813147152206312</v>
      </c>
      <c r="K229" s="5">
        <v>61.71952957947257</v>
      </c>
      <c r="L229" s="5">
        <v>15.595853042182338</v>
      </c>
      <c r="M229" s="6">
        <f t="shared" si="10"/>
        <v>1.099502487562189</v>
      </c>
    </row>
    <row r="230" spans="1:13" ht="15">
      <c r="A230" s="7" t="str">
        <f t="shared" si="11"/>
        <v>Cali</v>
      </c>
      <c r="B230" s="7" t="s">
        <v>748</v>
      </c>
      <c r="C230" s="2">
        <v>12.2</v>
      </c>
      <c r="D230" s="2">
        <v>875</v>
      </c>
      <c r="E230" s="2">
        <v>80.65061563044455</v>
      </c>
      <c r="F230" s="2">
        <v>815</v>
      </c>
      <c r="G230" s="2">
        <v>75.87536787951174</v>
      </c>
      <c r="H230" s="2">
        <v>667</v>
      </c>
      <c r="I230" s="5">
        <v>55.37914209810148</v>
      </c>
      <c r="J230" s="5">
        <v>25.271473532343098</v>
      </c>
      <c r="K230" s="5">
        <v>51.58571252898684</v>
      </c>
      <c r="L230" s="5">
        <v>24.289655350524914</v>
      </c>
      <c r="M230" s="6">
        <f t="shared" si="10"/>
        <v>0.9314285714285714</v>
      </c>
    </row>
    <row r="231" spans="1:13" ht="15">
      <c r="A231" s="7" t="str">
        <f t="shared" si="11"/>
        <v>Cali</v>
      </c>
      <c r="B231" s="7" t="s">
        <v>749</v>
      </c>
      <c r="C231" s="2">
        <v>12.2</v>
      </c>
      <c r="D231" s="2">
        <v>845</v>
      </c>
      <c r="E231" s="2">
        <v>70.81472690338833</v>
      </c>
      <c r="F231" s="2">
        <v>614</v>
      </c>
      <c r="G231" s="2">
        <v>51.22754359489353</v>
      </c>
      <c r="H231" s="2">
        <v>761</v>
      </c>
      <c r="I231" s="5">
        <v>52.53622108468866</v>
      </c>
      <c r="J231" s="5">
        <v>18.27850581869967</v>
      </c>
      <c r="K231" s="5">
        <v>32.949037776193876</v>
      </c>
      <c r="L231" s="5">
        <v>18.27850581869967</v>
      </c>
      <c r="M231" s="6">
        <f t="shared" si="10"/>
        <v>0.7266272189349112</v>
      </c>
    </row>
    <row r="232" spans="1:13" ht="15">
      <c r="A232" s="7" t="str">
        <f t="shared" si="11"/>
        <v>Cali</v>
      </c>
      <c r="B232" s="7" t="s">
        <v>750</v>
      </c>
      <c r="C232" s="2">
        <v>12.2</v>
      </c>
      <c r="D232" s="2">
        <v>861</v>
      </c>
      <c r="E232" s="2">
        <v>71.33741768633998</v>
      </c>
      <c r="F232" s="2">
        <v>596</v>
      </c>
      <c r="G232" s="2">
        <v>49.53354069698972</v>
      </c>
      <c r="H232" s="2">
        <v>439</v>
      </c>
      <c r="I232" s="5">
        <v>53.524590163934434</v>
      </c>
      <c r="J232" s="5">
        <v>17.81282752240554</v>
      </c>
      <c r="K232" s="5">
        <v>34.42622950819672</v>
      </c>
      <c r="L232" s="5">
        <v>15.107311188792998</v>
      </c>
      <c r="M232" s="6">
        <f t="shared" si="10"/>
        <v>0.6922183507549361</v>
      </c>
    </row>
    <row r="233" spans="1:13" ht="15">
      <c r="A233" s="7" t="str">
        <f t="shared" si="11"/>
        <v>Cali</v>
      </c>
      <c r="B233" s="7" t="s">
        <v>751</v>
      </c>
      <c r="C233" s="2">
        <v>12.2</v>
      </c>
      <c r="D233" s="2">
        <v>848</v>
      </c>
      <c r="E233" s="2">
        <v>70.89627421758571</v>
      </c>
      <c r="F233" s="2">
        <v>663</v>
      </c>
      <c r="G233" s="2">
        <v>55.43338301043219</v>
      </c>
      <c r="H233" s="2">
        <v>374</v>
      </c>
      <c r="I233" s="5">
        <v>54.80715350223547</v>
      </c>
      <c r="J233" s="5">
        <v>16.089120715350226</v>
      </c>
      <c r="K233" s="5">
        <v>40.10909090909091</v>
      </c>
      <c r="L233" s="5">
        <v>15.324292101341284</v>
      </c>
      <c r="M233" s="6">
        <f t="shared" si="10"/>
        <v>0.7818396226415094</v>
      </c>
    </row>
    <row r="234" spans="1:13" ht="15">
      <c r="A234" s="7" t="str">
        <f t="shared" si="11"/>
        <v>Cali</v>
      </c>
      <c r="B234" s="7" t="s">
        <v>752</v>
      </c>
      <c r="C234" s="2">
        <v>12.2</v>
      </c>
      <c r="D234" s="2">
        <v>847</v>
      </c>
      <c r="E234" s="2">
        <v>76.15709537131339</v>
      </c>
      <c r="F234" s="2">
        <v>676</v>
      </c>
      <c r="G234" s="2">
        <v>60.744546311462855</v>
      </c>
      <c r="H234" s="2">
        <v>289</v>
      </c>
      <c r="I234" s="5">
        <v>58.23792431404722</v>
      </c>
      <c r="J234" s="5">
        <v>17.919171057266173</v>
      </c>
      <c r="K234" s="5">
        <v>43.24279634546167</v>
      </c>
      <c r="L234" s="5">
        <v>17.501749966001185</v>
      </c>
      <c r="M234" s="6">
        <f t="shared" si="10"/>
        <v>0.7981109799291618</v>
      </c>
    </row>
    <row r="235" spans="1:13" ht="15">
      <c r="A235" s="7" t="str">
        <f t="shared" si="11"/>
        <v>Cali</v>
      </c>
      <c r="B235" s="7" t="s">
        <v>753</v>
      </c>
      <c r="C235" s="2">
        <v>12.2</v>
      </c>
      <c r="D235" s="2">
        <v>854</v>
      </c>
      <c r="E235" s="2">
        <v>71.55113610941764</v>
      </c>
      <c r="F235" s="2">
        <v>586</v>
      </c>
      <c r="G235" s="2">
        <v>48.38778160932044</v>
      </c>
      <c r="H235" s="2">
        <v>273</v>
      </c>
      <c r="I235" s="5">
        <v>53.19493511155591</v>
      </c>
      <c r="J235" s="5">
        <v>18.356200997861727</v>
      </c>
      <c r="K235" s="5">
        <v>35.27302751095979</v>
      </c>
      <c r="L235" s="5">
        <v>13.114754098360656</v>
      </c>
      <c r="M235" s="6">
        <f t="shared" si="10"/>
        <v>0.6861826697892272</v>
      </c>
    </row>
    <row r="236" spans="1:13" ht="15">
      <c r="A236" s="7" t="str">
        <f t="shared" si="11"/>
        <v>Cali</v>
      </c>
      <c r="B236" s="7" t="s">
        <v>754</v>
      </c>
      <c r="C236" s="2">
        <v>12.2</v>
      </c>
      <c r="D236" s="2">
        <v>836</v>
      </c>
      <c r="E236" s="2">
        <v>80.40094713446808</v>
      </c>
      <c r="F236" s="2">
        <v>603</v>
      </c>
      <c r="G236" s="2">
        <v>56.35411318635894</v>
      </c>
      <c r="H236" s="2">
        <v>669</v>
      </c>
      <c r="I236" s="5">
        <v>58.932449235475595</v>
      </c>
      <c r="J236" s="5">
        <v>21.46849789899246</v>
      </c>
      <c r="K236" s="5">
        <v>35.3118447955632</v>
      </c>
      <c r="L236" s="5">
        <v>21.04226839079574</v>
      </c>
      <c r="M236" s="6">
        <f t="shared" si="10"/>
        <v>0.7212918660287081</v>
      </c>
    </row>
    <row r="237" spans="1:13" ht="15">
      <c r="A237" s="7" t="str">
        <f t="shared" si="11"/>
        <v>Cali</v>
      </c>
      <c r="B237" s="7" t="s">
        <v>755</v>
      </c>
      <c r="C237" s="2">
        <v>12.166666666666666</v>
      </c>
      <c r="D237" s="2">
        <v>871</v>
      </c>
      <c r="E237" s="2">
        <v>81.53698856524407</v>
      </c>
      <c r="F237" s="2">
        <v>832</v>
      </c>
      <c r="G237" s="2">
        <v>75.05301546798685</v>
      </c>
      <c r="H237" s="2">
        <v>246</v>
      </c>
      <c r="I237" s="5">
        <v>56.169866800025105</v>
      </c>
      <c r="J237" s="5">
        <v>25.367121765218947</v>
      </c>
      <c r="K237" s="5">
        <v>52.05620097330926</v>
      </c>
      <c r="L237" s="5">
        <v>22.996814494677594</v>
      </c>
      <c r="M237" s="6">
        <f t="shared" si="10"/>
        <v>0.9552238805970149</v>
      </c>
    </row>
    <row r="238" spans="1:13" ht="15">
      <c r="A238" s="7" t="str">
        <f t="shared" si="11"/>
        <v>Cali</v>
      </c>
      <c r="B238" s="7" t="s">
        <v>756</v>
      </c>
      <c r="C238" s="2">
        <v>12.2</v>
      </c>
      <c r="D238" s="2">
        <v>804</v>
      </c>
      <c r="E238" s="2">
        <v>72.19334919155794</v>
      </c>
      <c r="F238" s="2">
        <v>679</v>
      </c>
      <c r="G238" s="2">
        <v>61.2131040915944</v>
      </c>
      <c r="H238" s="2">
        <v>364</v>
      </c>
      <c r="I238" s="5">
        <v>53.29987040756819</v>
      </c>
      <c r="J238" s="5">
        <v>18.893478783989735</v>
      </c>
      <c r="K238" s="5">
        <v>42.86707056307912</v>
      </c>
      <c r="L238" s="5">
        <v>18.34603352851528</v>
      </c>
      <c r="M238" s="6">
        <f t="shared" si="10"/>
        <v>0.8445273631840796</v>
      </c>
    </row>
    <row r="239" spans="1:13" ht="15">
      <c r="A239" s="7" t="str">
        <f t="shared" si="11"/>
        <v>Cali</v>
      </c>
      <c r="B239" s="7" t="s">
        <v>757</v>
      </c>
      <c r="C239" s="2">
        <v>12.2</v>
      </c>
      <c r="D239" s="2">
        <v>806</v>
      </c>
      <c r="E239" s="2">
        <v>73.53202560859265</v>
      </c>
      <c r="F239" s="2">
        <v>478</v>
      </c>
      <c r="G239" s="2">
        <v>46.44359477712901</v>
      </c>
      <c r="H239" s="2">
        <v>408</v>
      </c>
      <c r="I239" s="5">
        <v>53.22505035947659</v>
      </c>
      <c r="J239" s="5">
        <v>20.30697524911604</v>
      </c>
      <c r="K239" s="5">
        <v>28.718586741127726</v>
      </c>
      <c r="L239" s="5">
        <v>17.725008036001288</v>
      </c>
      <c r="M239" s="6">
        <f t="shared" si="10"/>
        <v>0.5930521091811415</v>
      </c>
    </row>
    <row r="240" spans="1:13" ht="15">
      <c r="A240" s="7" t="str">
        <f t="shared" si="11"/>
        <v>Cali</v>
      </c>
      <c r="B240" s="7" t="s">
        <v>758</v>
      </c>
      <c r="C240" s="2">
        <v>12.2</v>
      </c>
      <c r="D240" s="2">
        <v>967</v>
      </c>
      <c r="E240" s="2">
        <v>80.95441919651748</v>
      </c>
      <c r="F240" s="2">
        <v>757</v>
      </c>
      <c r="G240" s="2">
        <v>63.554823865439545</v>
      </c>
      <c r="H240" s="2">
        <v>395</v>
      </c>
      <c r="I240" s="5">
        <v>62.02117656212089</v>
      </c>
      <c r="J240" s="5">
        <v>18.933242634396574</v>
      </c>
      <c r="K240" s="5">
        <v>46.4523817575477</v>
      </c>
      <c r="L240" s="5">
        <v>17.10244210789185</v>
      </c>
      <c r="M240" s="6">
        <f t="shared" si="10"/>
        <v>0.7828335056876939</v>
      </c>
    </row>
    <row r="241" spans="1:13" ht="15">
      <c r="A241" s="7" t="str">
        <f t="shared" si="11"/>
        <v>Cali</v>
      </c>
      <c r="B241" s="7" t="s">
        <v>759</v>
      </c>
      <c r="C241" s="2">
        <v>12.2</v>
      </c>
      <c r="D241" s="2">
        <v>871</v>
      </c>
      <c r="E241" s="2">
        <v>74.85828102889613</v>
      </c>
      <c r="F241" s="2">
        <v>614</v>
      </c>
      <c r="G241" s="2">
        <v>53.30089087806337</v>
      </c>
      <c r="H241" s="2">
        <v>512</v>
      </c>
      <c r="I241" s="5">
        <v>54.74854821004001</v>
      </c>
      <c r="J241" s="5">
        <v>20.109732818856127</v>
      </c>
      <c r="K241" s="5">
        <v>34.58640215936937</v>
      </c>
      <c r="L241" s="5">
        <v>18.714488718693993</v>
      </c>
      <c r="M241" s="6">
        <f t="shared" si="10"/>
        <v>0.7049368541905855</v>
      </c>
    </row>
    <row r="242" spans="1:13" ht="15">
      <c r="A242" s="7" t="str">
        <f t="shared" si="11"/>
        <v>Cali</v>
      </c>
      <c r="B242" s="7" t="s">
        <v>760</v>
      </c>
      <c r="C242" s="2">
        <v>12.2</v>
      </c>
      <c r="D242" s="2">
        <v>624</v>
      </c>
      <c r="E242" s="2">
        <v>72.61671418389165</v>
      </c>
      <c r="F242" s="2">
        <v>541</v>
      </c>
      <c r="G242" s="2">
        <v>63.1967213114754</v>
      </c>
      <c r="H242" s="2">
        <v>593</v>
      </c>
      <c r="I242" s="5">
        <v>47.53474697077691</v>
      </c>
      <c r="J242" s="5">
        <v>25.081967213114755</v>
      </c>
      <c r="K242" s="5">
        <v>40.57377049180327</v>
      </c>
      <c r="L242" s="5">
        <v>22.62295081967213</v>
      </c>
      <c r="M242" s="6">
        <f t="shared" si="10"/>
        <v>0.8669871794871795</v>
      </c>
    </row>
    <row r="243" spans="1:13" ht="15">
      <c r="A243" s="7" t="str">
        <f t="shared" si="11"/>
        <v>Cali</v>
      </c>
      <c r="B243" s="7" t="s">
        <v>761</v>
      </c>
      <c r="C243" s="2">
        <v>12.2</v>
      </c>
      <c r="D243" s="2">
        <v>793</v>
      </c>
      <c r="E243" s="2">
        <v>66.66672142155673</v>
      </c>
      <c r="F243" s="2">
        <v>447</v>
      </c>
      <c r="G243" s="2">
        <v>37.67952290697477</v>
      </c>
      <c r="H243" s="2">
        <v>240</v>
      </c>
      <c r="I243" s="5">
        <v>48.66051325723458</v>
      </c>
      <c r="J243" s="5">
        <v>18.006208164322167</v>
      </c>
      <c r="K243" s="5">
        <v>23.360655737704917</v>
      </c>
      <c r="L243" s="5">
        <v>14.318867169269852</v>
      </c>
      <c r="M243" s="6">
        <f t="shared" si="10"/>
        <v>0.5636822194199244</v>
      </c>
    </row>
    <row r="244" spans="1:13" ht="15">
      <c r="A244" s="7" t="str">
        <f t="shared" si="11"/>
        <v>Cali</v>
      </c>
      <c r="B244" s="7" t="s">
        <v>762</v>
      </c>
      <c r="C244" s="2">
        <v>12.2</v>
      </c>
      <c r="D244" s="2">
        <v>850</v>
      </c>
      <c r="E244" s="2">
        <v>71.3573673053237</v>
      </c>
      <c r="F244" s="2">
        <v>716</v>
      </c>
      <c r="G244" s="2">
        <v>59.616994039448976</v>
      </c>
      <c r="H244" s="2">
        <v>825</v>
      </c>
      <c r="I244" s="5">
        <v>53.2800711122264</v>
      </c>
      <c r="J244" s="5">
        <v>18.077296193097318</v>
      </c>
      <c r="K244" s="5">
        <v>42.3593699774992</v>
      </c>
      <c r="L244" s="5">
        <v>17.257624061949777</v>
      </c>
      <c r="M244" s="6">
        <f t="shared" si="10"/>
        <v>0.8423529411764706</v>
      </c>
    </row>
    <row r="245" spans="1:13" ht="15">
      <c r="A245" s="7" t="str">
        <f t="shared" si="11"/>
        <v>Cali</v>
      </c>
      <c r="B245" s="7" t="s">
        <v>763</v>
      </c>
      <c r="C245" s="2">
        <v>12.2</v>
      </c>
      <c r="D245" s="2">
        <v>775</v>
      </c>
      <c r="E245" s="2">
        <v>72.67497380110981</v>
      </c>
      <c r="F245" s="2">
        <v>457</v>
      </c>
      <c r="G245" s="2">
        <v>45.060695893479654</v>
      </c>
      <c r="H245" s="2">
        <v>312</v>
      </c>
      <c r="I245" s="5">
        <v>53.922359272238985</v>
      </c>
      <c r="J245" s="5">
        <v>18.752614528870833</v>
      </c>
      <c r="K245" s="5">
        <v>28.332737933360168</v>
      </c>
      <c r="L245" s="5">
        <v>16.72795796011949</v>
      </c>
      <c r="M245" s="6">
        <f t="shared" si="10"/>
        <v>0.5896774193548387</v>
      </c>
    </row>
    <row r="246" spans="1:13" ht="15">
      <c r="A246" s="7" t="str">
        <f t="shared" si="11"/>
        <v>Cali</v>
      </c>
      <c r="B246" s="7" t="s">
        <v>764</v>
      </c>
      <c r="C246" s="2">
        <v>12.2</v>
      </c>
      <c r="D246" s="2">
        <v>846</v>
      </c>
      <c r="E246" s="2">
        <v>70.57619202675365</v>
      </c>
      <c r="F246" s="2">
        <v>728</v>
      </c>
      <c r="G246" s="2">
        <v>60.631519599483205</v>
      </c>
      <c r="H246" s="2">
        <v>474</v>
      </c>
      <c r="I246" s="5">
        <v>52.950243128218894</v>
      </c>
      <c r="J246" s="5">
        <v>17.625948898534755</v>
      </c>
      <c r="K246" s="5">
        <v>43.74327561898123</v>
      </c>
      <c r="L246" s="5">
        <v>16.888243980501965</v>
      </c>
      <c r="M246" s="6">
        <f t="shared" si="10"/>
        <v>0.8605200945626478</v>
      </c>
    </row>
    <row r="247" spans="1:13" ht="15">
      <c r="A247" s="7" t="str">
        <f t="shared" si="11"/>
        <v>Cali</v>
      </c>
      <c r="B247" s="7" t="s">
        <v>765</v>
      </c>
      <c r="C247" s="2">
        <v>12.2</v>
      </c>
      <c r="D247" s="2">
        <v>868</v>
      </c>
      <c r="E247" s="2">
        <v>72.51558313649973</v>
      </c>
      <c r="F247" s="2">
        <v>647</v>
      </c>
      <c r="G247" s="2">
        <v>53.55441825136691</v>
      </c>
      <c r="H247" s="2">
        <v>288</v>
      </c>
      <c r="I247" s="5">
        <v>54.28783056120618</v>
      </c>
      <c r="J247" s="5">
        <v>18.22775257529356</v>
      </c>
      <c r="K247" s="5">
        <v>37.04977862869451</v>
      </c>
      <c r="L247" s="5">
        <v>16.504639622672407</v>
      </c>
      <c r="M247" s="6">
        <f t="shared" si="10"/>
        <v>0.7453917050691244</v>
      </c>
    </row>
    <row r="248" spans="1:13" ht="15">
      <c r="A248" s="7" t="str">
        <f t="shared" si="11"/>
        <v>Cali</v>
      </c>
      <c r="B248" s="7" t="s">
        <v>766</v>
      </c>
      <c r="C248" s="2">
        <v>12.2</v>
      </c>
      <c r="D248" s="2">
        <v>1261</v>
      </c>
      <c r="E248" s="2">
        <v>146.71390695382732</v>
      </c>
      <c r="F248" s="2">
        <v>1061</v>
      </c>
      <c r="G248" s="2">
        <v>121.59363750005221</v>
      </c>
      <c r="H248" s="2">
        <v>416</v>
      </c>
      <c r="I248" s="5">
        <v>55.916250890947964</v>
      </c>
      <c r="J248" s="5">
        <v>90.79765606287934</v>
      </c>
      <c r="K248" s="5">
        <v>46.455322096513505</v>
      </c>
      <c r="L248" s="5">
        <v>75.13831540353868</v>
      </c>
      <c r="M248" s="6">
        <f t="shared" si="10"/>
        <v>0.8413957176843775</v>
      </c>
    </row>
    <row r="249" spans="1:13" ht="15">
      <c r="A249" s="7" t="str">
        <f t="shared" si="11"/>
        <v>Cali</v>
      </c>
      <c r="B249" s="7" t="s">
        <v>767</v>
      </c>
      <c r="C249" s="2">
        <v>12.2</v>
      </c>
      <c r="D249" s="2">
        <v>1020</v>
      </c>
      <c r="E249" s="2">
        <v>87.11673785145396</v>
      </c>
      <c r="F249" s="2">
        <v>926</v>
      </c>
      <c r="G249" s="2">
        <v>78.59972620003647</v>
      </c>
      <c r="H249" s="2">
        <v>380</v>
      </c>
      <c r="I249" s="5">
        <v>68.35309680646205</v>
      </c>
      <c r="J249" s="5">
        <v>18.763641044991935</v>
      </c>
      <c r="K249" s="5">
        <v>60.2459212206183</v>
      </c>
      <c r="L249" s="5">
        <v>18.353804979418165</v>
      </c>
      <c r="M249" s="6">
        <f t="shared" si="10"/>
        <v>0.907843137254902</v>
      </c>
    </row>
    <row r="250" spans="1:13" ht="15">
      <c r="A250" s="7" t="str">
        <f t="shared" si="11"/>
        <v>Cali</v>
      </c>
      <c r="B250" s="7" t="s">
        <v>768</v>
      </c>
      <c r="C250" s="2">
        <v>12.2</v>
      </c>
      <c r="D250" s="2">
        <v>836</v>
      </c>
      <c r="E250" s="2">
        <v>77.86411997121458</v>
      </c>
      <c r="F250" s="2">
        <v>626</v>
      </c>
      <c r="G250" s="2">
        <v>55.61526008645242</v>
      </c>
      <c r="H250" s="2">
        <v>308</v>
      </c>
      <c r="I250" s="5">
        <v>56.96815382041391</v>
      </c>
      <c r="J250" s="5">
        <v>20.895966150800675</v>
      </c>
      <c r="K250" s="5">
        <v>43.912056735617654</v>
      </c>
      <c r="L250" s="5">
        <v>11.703203350834759</v>
      </c>
      <c r="M250" s="6">
        <f t="shared" si="10"/>
        <v>0.7488038277511961</v>
      </c>
    </row>
    <row r="251" spans="1:13" ht="15">
      <c r="A251" s="7" t="str">
        <f t="shared" si="11"/>
        <v>Cali</v>
      </c>
      <c r="B251" s="7" t="s">
        <v>769</v>
      </c>
      <c r="C251" s="2">
        <v>12.2</v>
      </c>
      <c r="D251" s="2">
        <v>1050</v>
      </c>
      <c r="E251" s="2">
        <v>90.35293288842253</v>
      </c>
      <c r="F251" s="2">
        <v>833</v>
      </c>
      <c r="G251" s="2">
        <v>69.29185771852843</v>
      </c>
      <c r="H251" s="2">
        <v>689</v>
      </c>
      <c r="I251" s="5">
        <v>65.95350871509105</v>
      </c>
      <c r="J251" s="5">
        <v>24.399424173331493</v>
      </c>
      <c r="K251" s="5">
        <v>56.09091557053068</v>
      </c>
      <c r="L251" s="5">
        <v>13.200942147997727</v>
      </c>
      <c r="M251" s="6">
        <f t="shared" si="10"/>
        <v>0.7933333333333333</v>
      </c>
    </row>
    <row r="252" spans="1:13" ht="15">
      <c r="A252" s="7" t="str">
        <f t="shared" si="11"/>
        <v>Cali</v>
      </c>
      <c r="B252" s="7" t="s">
        <v>770</v>
      </c>
      <c r="C252" s="2">
        <v>12.2</v>
      </c>
      <c r="D252" s="2">
        <v>906</v>
      </c>
      <c r="E252" s="2">
        <v>75.27135110988351</v>
      </c>
      <c r="F252" s="2">
        <v>647</v>
      </c>
      <c r="G252" s="2">
        <v>53.687939295877996</v>
      </c>
      <c r="H252" s="2">
        <v>614</v>
      </c>
      <c r="I252" s="5">
        <v>57.373780211235676</v>
      </c>
      <c r="J252" s="5">
        <v>17.897570898647842</v>
      </c>
      <c r="K252" s="5">
        <v>37.53920171062012</v>
      </c>
      <c r="L252" s="5">
        <v>16.14873758525787</v>
      </c>
      <c r="M252" s="6">
        <f t="shared" si="10"/>
        <v>0.7141280353200883</v>
      </c>
    </row>
    <row r="253" spans="1:13" ht="15">
      <c r="A253" s="7" t="str">
        <f t="shared" si="11"/>
        <v>Cali</v>
      </c>
      <c r="B253" s="7" t="s">
        <v>771</v>
      </c>
      <c r="C253" s="2">
        <v>12.2</v>
      </c>
      <c r="D253" s="2">
        <v>863</v>
      </c>
      <c r="E253" s="2">
        <v>73.15650882718377</v>
      </c>
      <c r="F253" s="2">
        <v>705</v>
      </c>
      <c r="G253" s="2">
        <v>59.799236208693024</v>
      </c>
      <c r="H253" s="2">
        <v>451</v>
      </c>
      <c r="I253" s="5">
        <v>53.13949329359166</v>
      </c>
      <c r="J253" s="5">
        <v>20.017015533592105</v>
      </c>
      <c r="K253" s="5">
        <v>40.465480217999065</v>
      </c>
      <c r="L253" s="5">
        <v>19.333755990693938</v>
      </c>
      <c r="M253" s="6">
        <f t="shared" si="10"/>
        <v>0.816917728852839</v>
      </c>
    </row>
    <row r="254" spans="1:13" ht="15">
      <c r="A254" s="7" t="str">
        <f t="shared" si="11"/>
        <v>Cali</v>
      </c>
      <c r="B254" s="7" t="s">
        <v>772</v>
      </c>
      <c r="C254" s="2">
        <v>12.2</v>
      </c>
      <c r="D254" s="2">
        <v>1146</v>
      </c>
      <c r="E254" s="2">
        <v>105.52403009612543</v>
      </c>
      <c r="F254" s="2">
        <v>839</v>
      </c>
      <c r="G254" s="2">
        <v>81.44813420020098</v>
      </c>
      <c r="H254" s="2">
        <v>324</v>
      </c>
      <c r="I254" s="5">
        <v>76.25986187234251</v>
      </c>
      <c r="J254" s="5">
        <v>29.264168223782924</v>
      </c>
      <c r="K254" s="5">
        <v>54.86476328130296</v>
      </c>
      <c r="L254" s="5">
        <v>26.583370918898027</v>
      </c>
      <c r="M254" s="6">
        <f t="shared" si="10"/>
        <v>0.7321116928446771</v>
      </c>
    </row>
    <row r="255" spans="1:13" ht="15">
      <c r="A255" s="7" t="str">
        <f t="shared" si="11"/>
        <v>Cali</v>
      </c>
      <c r="B255" s="7" t="s">
        <v>773</v>
      </c>
      <c r="C255" s="2">
        <v>9.133333333333333</v>
      </c>
      <c r="D255" s="2">
        <v>704</v>
      </c>
      <c r="E255" s="2">
        <v>78.39120181055607</v>
      </c>
      <c r="F255" s="2">
        <v>501</v>
      </c>
      <c r="G255" s="2">
        <v>55.89449903983152</v>
      </c>
      <c r="H255" s="2">
        <v>511</v>
      </c>
      <c r="I255" s="5">
        <v>58.519205456503535</v>
      </c>
      <c r="J255" s="5">
        <v>19.871996354052534</v>
      </c>
      <c r="K255" s="5">
        <v>38.59609697470174</v>
      </c>
      <c r="L255" s="5">
        <v>17.29840206512978</v>
      </c>
      <c r="M255" s="6">
        <f t="shared" si="10"/>
        <v>0.7116477272727273</v>
      </c>
    </row>
    <row r="256" spans="1:13" ht="15">
      <c r="A256" s="7" t="str">
        <f t="shared" si="11"/>
        <v>Cali</v>
      </c>
      <c r="B256" s="7" t="s">
        <v>774</v>
      </c>
      <c r="C256" s="2">
        <v>12.2</v>
      </c>
      <c r="D256" s="2">
        <v>795</v>
      </c>
      <c r="E256" s="2">
        <v>74.61150830637646</v>
      </c>
      <c r="F256" s="2">
        <v>570</v>
      </c>
      <c r="G256" s="2">
        <v>53.02522419909094</v>
      </c>
      <c r="H256" s="2">
        <v>236</v>
      </c>
      <c r="I256" s="5">
        <v>56.65438346400571</v>
      </c>
      <c r="J256" s="5">
        <v>17.957124842370746</v>
      </c>
      <c r="K256" s="5">
        <v>35.943413464653666</v>
      </c>
      <c r="L256" s="5">
        <v>17.081810734437276</v>
      </c>
      <c r="M256" s="6">
        <f t="shared" si="10"/>
        <v>0.7169811320754716</v>
      </c>
    </row>
    <row r="257" spans="1:13" ht="15">
      <c r="A257" s="7" t="str">
        <f t="shared" si="11"/>
        <v>Cali</v>
      </c>
      <c r="B257" s="7" t="s">
        <v>775</v>
      </c>
      <c r="C257" s="2">
        <v>12.2</v>
      </c>
      <c r="D257" s="2">
        <v>891</v>
      </c>
      <c r="E257" s="2">
        <v>74.54552000590054</v>
      </c>
      <c r="F257" s="2">
        <v>641</v>
      </c>
      <c r="G257" s="2">
        <v>53.42230044695044</v>
      </c>
      <c r="H257" s="2">
        <v>407</v>
      </c>
      <c r="I257" s="5">
        <v>55.99040992512334</v>
      </c>
      <c r="J257" s="5">
        <v>18.55511008077719</v>
      </c>
      <c r="K257" s="5">
        <v>35.6868624973208</v>
      </c>
      <c r="L257" s="5">
        <v>17.73543794962965</v>
      </c>
      <c r="M257" s="6">
        <f t="shared" si="10"/>
        <v>0.7194163860830527</v>
      </c>
    </row>
    <row r="258" spans="1:13" ht="15">
      <c r="A258" s="7" t="str">
        <f t="shared" si="11"/>
        <v>Cali</v>
      </c>
      <c r="B258" s="7" t="s">
        <v>776</v>
      </c>
      <c r="C258" s="2">
        <v>12.2</v>
      </c>
      <c r="D258" s="2">
        <v>1095</v>
      </c>
      <c r="E258" s="2">
        <v>110.8583201350507</v>
      </c>
      <c r="F258" s="2">
        <v>865</v>
      </c>
      <c r="G258" s="2">
        <v>126.74773116424953</v>
      </c>
      <c r="H258" s="2">
        <v>533</v>
      </c>
      <c r="I258" s="5">
        <v>91.56912593113186</v>
      </c>
      <c r="J258" s="5">
        <v>19.289194203918846</v>
      </c>
      <c r="K258" s="5">
        <v>107.45853696033069</v>
      </c>
      <c r="L258" s="5">
        <v>19.289194203918846</v>
      </c>
      <c r="M258" s="6">
        <f t="shared" si="10"/>
        <v>0.7899543378995434</v>
      </c>
    </row>
    <row r="259" spans="1:13" ht="15">
      <c r="A259" s="7" t="str">
        <f t="shared" si="11"/>
        <v>Cali</v>
      </c>
      <c r="B259" s="7" t="s">
        <v>777</v>
      </c>
      <c r="C259" s="2">
        <v>12.2</v>
      </c>
      <c r="D259" s="2">
        <v>907</v>
      </c>
      <c r="E259" s="2">
        <v>76.14582762212842</v>
      </c>
      <c r="F259" s="2">
        <v>698</v>
      </c>
      <c r="G259" s="2">
        <v>59.014680081144796</v>
      </c>
      <c r="H259" s="2">
        <v>685</v>
      </c>
      <c r="I259" s="5">
        <v>57.86621877765855</v>
      </c>
      <c r="J259" s="5">
        <v>18.279608844469855</v>
      </c>
      <c r="K259" s="5">
        <v>41.47277615470773</v>
      </c>
      <c r="L259" s="5">
        <v>17.54190392643707</v>
      </c>
      <c r="M259" s="6">
        <f t="shared" si="10"/>
        <v>0.7695700110253583</v>
      </c>
    </row>
    <row r="260" spans="1:13" ht="15">
      <c r="A260" s="7" t="str">
        <f t="shared" si="11"/>
        <v>Cali</v>
      </c>
      <c r="B260" s="7" t="s">
        <v>778</v>
      </c>
      <c r="C260" s="2">
        <v>12.2</v>
      </c>
      <c r="D260" s="2">
        <v>880</v>
      </c>
      <c r="E260" s="2">
        <v>81.44133662577622</v>
      </c>
      <c r="F260" s="2">
        <v>714</v>
      </c>
      <c r="G260" s="2">
        <v>67.46797751873927</v>
      </c>
      <c r="H260" s="2">
        <v>386</v>
      </c>
      <c r="I260" s="5">
        <v>53.23969821162445</v>
      </c>
      <c r="J260" s="5">
        <v>28.20163841415178</v>
      </c>
      <c r="K260" s="5">
        <v>41.51075819672131</v>
      </c>
      <c r="L260" s="5">
        <v>25.95721932201797</v>
      </c>
      <c r="M260" s="6">
        <f t="shared" si="10"/>
        <v>0.8113636363636364</v>
      </c>
    </row>
    <row r="261" spans="1:13" ht="15">
      <c r="A261" s="7" t="str">
        <f t="shared" si="11"/>
        <v>Cali</v>
      </c>
      <c r="B261" s="7" t="s">
        <v>779</v>
      </c>
      <c r="C261" s="2">
        <v>12.2</v>
      </c>
      <c r="D261" s="2">
        <v>548</v>
      </c>
      <c r="E261" s="2">
        <v>46.987209274277674</v>
      </c>
      <c r="F261" s="2">
        <v>449</v>
      </c>
      <c r="G261" s="2">
        <v>38.35312788360897</v>
      </c>
      <c r="H261" s="2">
        <v>432</v>
      </c>
      <c r="I261" s="5">
        <v>33.76870990734142</v>
      </c>
      <c r="J261" s="5">
        <v>13.218499366936243</v>
      </c>
      <c r="K261" s="5">
        <v>29.670349251603714</v>
      </c>
      <c r="L261" s="5">
        <v>8.682778632005265</v>
      </c>
      <c r="M261" s="6">
        <f t="shared" si="10"/>
        <v>0.8193430656934306</v>
      </c>
    </row>
    <row r="262" spans="1:13" ht="15">
      <c r="A262" s="7" t="str">
        <f t="shared" si="11"/>
        <v>Cali</v>
      </c>
      <c r="B262" s="7" t="s">
        <v>780</v>
      </c>
      <c r="C262" s="2">
        <v>12.2</v>
      </c>
      <c r="D262" s="2">
        <v>639</v>
      </c>
      <c r="E262" s="2">
        <v>53.20031546770808</v>
      </c>
      <c r="F262" s="2">
        <v>283</v>
      </c>
      <c r="G262" s="2">
        <v>24.296813871780966</v>
      </c>
      <c r="H262" s="2">
        <v>260</v>
      </c>
      <c r="I262" s="5">
        <v>40.90163934426231</v>
      </c>
      <c r="J262" s="5">
        <v>12.298676123445778</v>
      </c>
      <c r="K262" s="5">
        <v>14.183930823275086</v>
      </c>
      <c r="L262" s="5">
        <v>10.11288304850588</v>
      </c>
      <c r="M262" s="6">
        <f t="shared" si="10"/>
        <v>0.4428794992175274</v>
      </c>
    </row>
    <row r="263" spans="1:13" ht="15">
      <c r="A263" s="8" t="s">
        <v>35</v>
      </c>
      <c r="B263" s="12"/>
      <c r="C263" s="9"/>
      <c r="D263" s="9">
        <v>31907</v>
      </c>
      <c r="E263" s="9">
        <v>2870.8916218567424</v>
      </c>
      <c r="F263" s="9">
        <v>23917</v>
      </c>
      <c r="G263" s="9">
        <v>2196.705431235624</v>
      </c>
      <c r="H263" s="9">
        <v>16586</v>
      </c>
      <c r="I263" s="10">
        <v>2074.1235424760853</v>
      </c>
      <c r="J263" s="10">
        <v>796.768079380655</v>
      </c>
      <c r="K263" s="10">
        <v>1499.199881512318</v>
      </c>
      <c r="L263" s="10">
        <v>697.5055497233088</v>
      </c>
      <c r="M263" s="11">
        <f t="shared" si="10"/>
        <v>0.7495847306233742</v>
      </c>
    </row>
    <row r="264" spans="1:13" ht="15">
      <c r="A264" s="1" t="s">
        <v>76</v>
      </c>
      <c r="B264" s="7" t="s">
        <v>781</v>
      </c>
      <c r="C264" s="2">
        <v>12.2</v>
      </c>
      <c r="D264" s="2">
        <v>1057</v>
      </c>
      <c r="E264" s="2">
        <v>87.24084767691326</v>
      </c>
      <c r="F264" s="2">
        <v>628</v>
      </c>
      <c r="G264" s="2">
        <v>51.9145692168308</v>
      </c>
      <c r="H264" s="2">
        <v>961</v>
      </c>
      <c r="I264" s="5">
        <v>71.33740685543965</v>
      </c>
      <c r="J264" s="5">
        <v>15.903440821473609</v>
      </c>
      <c r="K264" s="5">
        <v>37.978341510111285</v>
      </c>
      <c r="L264" s="5">
        <v>13.93622770671951</v>
      </c>
      <c r="M264" s="6">
        <f t="shared" si="10"/>
        <v>0.5941343424787133</v>
      </c>
    </row>
    <row r="265" spans="1:13" ht="15">
      <c r="A265" s="7" t="str">
        <f aca="true" t="shared" si="12" ref="A265:A280">A264</f>
        <v>Cartagena</v>
      </c>
      <c r="B265" s="7" t="s">
        <v>782</v>
      </c>
      <c r="C265" s="2">
        <v>12.2</v>
      </c>
      <c r="D265" s="2">
        <v>1112</v>
      </c>
      <c r="E265" s="2">
        <v>92.67185914584346</v>
      </c>
      <c r="F265" s="2">
        <v>586</v>
      </c>
      <c r="G265" s="2">
        <v>48.90195036609861</v>
      </c>
      <c r="H265" s="2">
        <v>960</v>
      </c>
      <c r="I265" s="5">
        <v>74.69806259314457</v>
      </c>
      <c r="J265" s="5">
        <v>17.973796552698904</v>
      </c>
      <c r="K265" s="5">
        <v>36.36572280178838</v>
      </c>
      <c r="L265" s="5">
        <v>12.536227564310243</v>
      </c>
      <c r="M265" s="6">
        <f t="shared" si="10"/>
        <v>0.5269784172661871</v>
      </c>
    </row>
    <row r="266" spans="1:13" ht="15">
      <c r="A266" s="7" t="str">
        <f t="shared" si="12"/>
        <v>Cartagena</v>
      </c>
      <c r="B266" s="7" t="s">
        <v>783</v>
      </c>
      <c r="C266" s="2">
        <v>12.2</v>
      </c>
      <c r="D266" s="2">
        <v>1090</v>
      </c>
      <c r="E266" s="2">
        <v>94.0767276469537</v>
      </c>
      <c r="F266" s="2">
        <v>591</v>
      </c>
      <c r="G266" s="2">
        <v>52.053703473231664</v>
      </c>
      <c r="H266" s="2">
        <v>708</v>
      </c>
      <c r="I266" s="5">
        <v>75.8856750967637</v>
      </c>
      <c r="J266" s="5">
        <v>18.19105255018998</v>
      </c>
      <c r="K266" s="5">
        <v>37.02149900641576</v>
      </c>
      <c r="L266" s="5">
        <v>15.03220446681589</v>
      </c>
      <c r="M266" s="6">
        <f t="shared" si="10"/>
        <v>0.5422018348623853</v>
      </c>
    </row>
    <row r="267" spans="1:13" ht="15">
      <c r="A267" s="7" t="str">
        <f t="shared" si="12"/>
        <v>Cartagena</v>
      </c>
      <c r="B267" s="7" t="s">
        <v>784</v>
      </c>
      <c r="C267" s="2">
        <v>6.066666666666666</v>
      </c>
      <c r="D267" s="2">
        <v>369</v>
      </c>
      <c r="E267" s="2">
        <v>61.318681318681314</v>
      </c>
      <c r="F267" s="2">
        <v>183</v>
      </c>
      <c r="G267" s="2">
        <v>30.659340659340657</v>
      </c>
      <c r="H267" s="2">
        <v>3652</v>
      </c>
      <c r="I267" s="5">
        <v>61.318681318681314</v>
      </c>
      <c r="J267" s="5"/>
      <c r="K267" s="5">
        <v>30.659340659340657</v>
      </c>
      <c r="L267" s="5"/>
      <c r="M267" s="6">
        <f t="shared" si="10"/>
        <v>0.4959349593495935</v>
      </c>
    </row>
    <row r="268" spans="1:13" ht="15">
      <c r="A268" s="7" t="str">
        <f t="shared" si="12"/>
        <v>Cartagena</v>
      </c>
      <c r="B268" s="7" t="s">
        <v>785</v>
      </c>
      <c r="C268" s="2">
        <v>12.2</v>
      </c>
      <c r="D268" s="2">
        <v>1090</v>
      </c>
      <c r="E268" s="2">
        <v>92.20138439295589</v>
      </c>
      <c r="F268" s="2">
        <v>577</v>
      </c>
      <c r="G268" s="2">
        <v>49.39033001611392</v>
      </c>
      <c r="H268" s="2">
        <v>783</v>
      </c>
      <c r="I268" s="5">
        <v>76.02153516476396</v>
      </c>
      <c r="J268" s="5">
        <v>16.179849228191937</v>
      </c>
      <c r="K268" s="5">
        <v>33.86621849284002</v>
      </c>
      <c r="L268" s="5">
        <v>15.524111523273904</v>
      </c>
      <c r="M268" s="6">
        <f t="shared" si="10"/>
        <v>0.5293577981651376</v>
      </c>
    </row>
    <row r="269" spans="1:13" ht="15">
      <c r="A269" s="7" t="str">
        <f t="shared" si="12"/>
        <v>Cartagena</v>
      </c>
      <c r="B269" s="7" t="s">
        <v>786</v>
      </c>
      <c r="C269" s="2">
        <v>12.2</v>
      </c>
      <c r="D269" s="2">
        <v>1076</v>
      </c>
      <c r="E269" s="2">
        <v>90.40401670218789</v>
      </c>
      <c r="F269" s="2">
        <v>566</v>
      </c>
      <c r="G269" s="2">
        <v>48.34254789040271</v>
      </c>
      <c r="H269" s="2">
        <v>502</v>
      </c>
      <c r="I269" s="5">
        <v>74.47989518893178</v>
      </c>
      <c r="J269" s="5">
        <v>15.924121513256091</v>
      </c>
      <c r="K269" s="5">
        <v>35.003731631366286</v>
      </c>
      <c r="L269" s="5">
        <v>13.338816259036427</v>
      </c>
      <c r="M269" s="6">
        <f t="shared" si="10"/>
        <v>0.5260223048327137</v>
      </c>
    </row>
    <row r="270" spans="1:13" ht="15">
      <c r="A270" s="7" t="str">
        <f t="shared" si="12"/>
        <v>Cartagena</v>
      </c>
      <c r="B270" s="7" t="s">
        <v>787</v>
      </c>
      <c r="C270" s="2">
        <v>12.2</v>
      </c>
      <c r="D270" s="2">
        <v>1075</v>
      </c>
      <c r="E270" s="2">
        <v>91.25035063370127</v>
      </c>
      <c r="F270" s="2">
        <v>508</v>
      </c>
      <c r="G270" s="2">
        <v>42.95403966672883</v>
      </c>
      <c r="H270" s="2">
        <v>662</v>
      </c>
      <c r="I270" s="5">
        <v>73.46164432931425</v>
      </c>
      <c r="J270" s="5">
        <v>17.78870630438699</v>
      </c>
      <c r="K270" s="5">
        <v>28.116153034473008</v>
      </c>
      <c r="L270" s="5">
        <v>14.837886632255843</v>
      </c>
      <c r="M270" s="6">
        <f t="shared" si="10"/>
        <v>0.47255813953488374</v>
      </c>
    </row>
    <row r="271" spans="1:13" ht="15">
      <c r="A271" s="7" t="str">
        <f t="shared" si="12"/>
        <v>Cartagena</v>
      </c>
      <c r="B271" s="7" t="s">
        <v>788</v>
      </c>
      <c r="C271" s="2">
        <v>11.966666666666667</v>
      </c>
      <c r="D271" s="2">
        <v>1083</v>
      </c>
      <c r="E271" s="2">
        <v>97.05141266267206</v>
      </c>
      <c r="F271" s="2">
        <v>614</v>
      </c>
      <c r="G271" s="2">
        <v>54.69514433590824</v>
      </c>
      <c r="H271" s="2">
        <v>880</v>
      </c>
      <c r="I271" s="5">
        <v>77.35677290752277</v>
      </c>
      <c r="J271" s="5">
        <v>19.69463975514931</v>
      </c>
      <c r="K271" s="5">
        <v>37.09600462211883</v>
      </c>
      <c r="L271" s="5">
        <v>17.5991397137894</v>
      </c>
      <c r="M271" s="6">
        <f t="shared" si="10"/>
        <v>0.566943674976916</v>
      </c>
    </row>
    <row r="272" spans="1:13" ht="15">
      <c r="A272" s="7" t="str">
        <f t="shared" si="12"/>
        <v>Cartagena</v>
      </c>
      <c r="B272" s="7" t="s">
        <v>789</v>
      </c>
      <c r="C272" s="2">
        <v>12.2</v>
      </c>
      <c r="D272" s="2">
        <v>249</v>
      </c>
      <c r="E272" s="2">
        <v>74.7972594048859</v>
      </c>
      <c r="F272" s="2">
        <v>558</v>
      </c>
      <c r="G272" s="2">
        <v>95.19993887212203</v>
      </c>
      <c r="H272" s="2">
        <v>367</v>
      </c>
      <c r="I272" s="5">
        <v>3.029223093371347</v>
      </c>
      <c r="J272" s="5">
        <v>71.76803631151456</v>
      </c>
      <c r="K272" s="5">
        <v>30.931902560607476</v>
      </c>
      <c r="L272" s="5">
        <v>64.26803631151456</v>
      </c>
      <c r="M272" s="6">
        <f t="shared" si="10"/>
        <v>2.2409638554216866</v>
      </c>
    </row>
    <row r="273" spans="1:13" ht="15">
      <c r="A273" s="7" t="str">
        <f t="shared" si="12"/>
        <v>Cartagena</v>
      </c>
      <c r="B273" s="7" t="s">
        <v>790</v>
      </c>
      <c r="C273" s="2">
        <v>6.066666666666666</v>
      </c>
      <c r="D273" s="2">
        <v>348</v>
      </c>
      <c r="E273" s="2">
        <v>59.17582417582417</v>
      </c>
      <c r="F273" s="2">
        <v>325</v>
      </c>
      <c r="G273" s="2">
        <v>53.57142857142857</v>
      </c>
      <c r="H273" s="2">
        <v>601</v>
      </c>
      <c r="I273" s="5">
        <v>59.17582417582417</v>
      </c>
      <c r="J273" s="5"/>
      <c r="K273" s="5">
        <v>53.57142857142857</v>
      </c>
      <c r="L273" s="5"/>
      <c r="M273" s="6">
        <f t="shared" si="10"/>
        <v>0.9339080459770115</v>
      </c>
    </row>
    <row r="274" spans="1:13" ht="15">
      <c r="A274" s="7" t="str">
        <f t="shared" si="12"/>
        <v>Cartagena</v>
      </c>
      <c r="B274" s="7" t="s">
        <v>791</v>
      </c>
      <c r="C274" s="2">
        <v>12.2</v>
      </c>
      <c r="D274" s="2">
        <v>785</v>
      </c>
      <c r="E274" s="2">
        <v>71.89793015925517</v>
      </c>
      <c r="F274" s="2">
        <v>410</v>
      </c>
      <c r="G274" s="2">
        <v>39.74305243239272</v>
      </c>
      <c r="H274" s="2">
        <v>1642</v>
      </c>
      <c r="I274" s="5">
        <v>50.380947071067496</v>
      </c>
      <c r="J274" s="5">
        <v>21.51698308818765</v>
      </c>
      <c r="K274" s="5">
        <v>17.814451382694024</v>
      </c>
      <c r="L274" s="5">
        <v>21.9286010496987</v>
      </c>
      <c r="M274" s="6">
        <f t="shared" si="10"/>
        <v>0.5222929936305732</v>
      </c>
    </row>
    <row r="275" spans="1:13" ht="15">
      <c r="A275" s="7" t="str">
        <f t="shared" si="12"/>
        <v>Cartagena</v>
      </c>
      <c r="B275" s="7" t="s">
        <v>792</v>
      </c>
      <c r="C275" s="2">
        <v>9.133333333333333</v>
      </c>
      <c r="D275" s="2">
        <v>889</v>
      </c>
      <c r="E275" s="2">
        <v>99.0549241292188</v>
      </c>
      <c r="F275" s="2">
        <v>440</v>
      </c>
      <c r="G275" s="2">
        <v>49.91416616830397</v>
      </c>
      <c r="H275" s="2">
        <v>809</v>
      </c>
      <c r="I275" s="5">
        <v>79.05109489051095</v>
      </c>
      <c r="J275" s="5">
        <v>20.00382923870786</v>
      </c>
      <c r="K275" s="5">
        <v>36.46226036736986</v>
      </c>
      <c r="L275" s="5">
        <v>13.451905800934108</v>
      </c>
      <c r="M275" s="6">
        <f t="shared" si="10"/>
        <v>0.4949381327334083</v>
      </c>
    </row>
    <row r="276" spans="1:13" ht="15">
      <c r="A276" s="7" t="str">
        <f t="shared" si="12"/>
        <v>Cartagena</v>
      </c>
      <c r="B276" s="7" t="s">
        <v>793</v>
      </c>
      <c r="C276" s="2">
        <v>12.2</v>
      </c>
      <c r="D276" s="2">
        <v>1498</v>
      </c>
      <c r="E276" s="2">
        <v>124.97133164840997</v>
      </c>
      <c r="F276" s="2">
        <v>540</v>
      </c>
      <c r="G276" s="2">
        <v>44.921631342212905</v>
      </c>
      <c r="H276" s="2">
        <v>592</v>
      </c>
      <c r="I276" s="5">
        <v>107.59168693031845</v>
      </c>
      <c r="J276" s="5">
        <v>17.37964471809153</v>
      </c>
      <c r="K276" s="5">
        <v>30.41163754278509</v>
      </c>
      <c r="L276" s="5">
        <v>14.509993799427807</v>
      </c>
      <c r="M276" s="6">
        <f aca="true" t="shared" si="13" ref="M276:M339">+F276/D276</f>
        <v>0.3604806408544726</v>
      </c>
    </row>
    <row r="277" spans="1:13" ht="15">
      <c r="A277" s="7" t="str">
        <f t="shared" si="12"/>
        <v>Cartagena</v>
      </c>
      <c r="B277" s="7" t="s">
        <v>794</v>
      </c>
      <c r="C277" s="2">
        <v>12.2</v>
      </c>
      <c r="D277" s="2">
        <v>199</v>
      </c>
      <c r="E277" s="2">
        <v>17.426353377751063</v>
      </c>
      <c r="F277" s="2">
        <v>1503</v>
      </c>
      <c r="G277" s="2">
        <v>124.28765423982452</v>
      </c>
      <c r="H277" s="2">
        <v>300</v>
      </c>
      <c r="I277" s="5">
        <v>0</v>
      </c>
      <c r="J277" s="5">
        <v>17.426353377751063</v>
      </c>
      <c r="K277" s="5">
        <v>109.89230585138208</v>
      </c>
      <c r="L277" s="5">
        <v>14.395348388442436</v>
      </c>
      <c r="M277" s="6">
        <f t="shared" si="13"/>
        <v>7.552763819095477</v>
      </c>
    </row>
    <row r="278" spans="1:13" ht="15">
      <c r="A278" s="7" t="str">
        <f t="shared" si="12"/>
        <v>Cartagena</v>
      </c>
      <c r="B278" s="7" t="s">
        <v>795</v>
      </c>
      <c r="C278" s="2">
        <v>12.2</v>
      </c>
      <c r="D278" s="2">
        <v>188</v>
      </c>
      <c r="E278" s="2">
        <v>17.012518628912073</v>
      </c>
      <c r="F278" s="2">
        <v>1385</v>
      </c>
      <c r="G278" s="2">
        <v>115.57322677322679</v>
      </c>
      <c r="H278" s="2">
        <v>415</v>
      </c>
      <c r="I278" s="5">
        <v>0</v>
      </c>
      <c r="J278" s="5">
        <v>17.012518628912073</v>
      </c>
      <c r="K278" s="5">
        <v>101.64655017114035</v>
      </c>
      <c r="L278" s="5">
        <v>13.92667660208644</v>
      </c>
      <c r="M278" s="6">
        <f t="shared" si="13"/>
        <v>7.367021276595745</v>
      </c>
    </row>
    <row r="279" spans="1:13" ht="15">
      <c r="A279" s="7" t="str">
        <f t="shared" si="12"/>
        <v>Cartagena</v>
      </c>
      <c r="B279" s="7" t="s">
        <v>796</v>
      </c>
      <c r="C279" s="2">
        <v>12.2</v>
      </c>
      <c r="D279" s="2">
        <v>292</v>
      </c>
      <c r="E279" s="2">
        <v>47.173960943886584</v>
      </c>
      <c r="F279" s="2">
        <v>1054</v>
      </c>
      <c r="G279" s="2">
        <v>89.33063069712217</v>
      </c>
      <c r="H279" s="2">
        <v>340</v>
      </c>
      <c r="I279" s="5">
        <v>30.605717340393035</v>
      </c>
      <c r="J279" s="5">
        <v>16.56824360349355</v>
      </c>
      <c r="K279" s="5">
        <v>74.44185536487747</v>
      </c>
      <c r="L279" s="5">
        <v>14.888775332244688</v>
      </c>
      <c r="M279" s="6">
        <f t="shared" si="13"/>
        <v>3.6095890410958904</v>
      </c>
    </row>
    <row r="280" spans="1:13" ht="15">
      <c r="A280" s="7" t="str">
        <f t="shared" si="12"/>
        <v>Cartagena</v>
      </c>
      <c r="B280" s="7" t="s">
        <v>797</v>
      </c>
      <c r="C280" s="2">
        <v>9.133333333333333</v>
      </c>
      <c r="D280" s="2">
        <v>106</v>
      </c>
      <c r="E280" s="2">
        <v>22.55493633627559</v>
      </c>
      <c r="F280" s="2">
        <v>76</v>
      </c>
      <c r="G280" s="2">
        <v>13.076120959332638</v>
      </c>
      <c r="H280" s="2">
        <v>42</v>
      </c>
      <c r="I280" s="5">
        <v>7.71977150111076</v>
      </c>
      <c r="J280" s="5">
        <v>14.835164835164836</v>
      </c>
      <c r="K280" s="5">
        <v>0.21897810218978103</v>
      </c>
      <c r="L280" s="5">
        <v>12.857142857142858</v>
      </c>
      <c r="M280" s="6">
        <f t="shared" si="13"/>
        <v>0.7169811320754716</v>
      </c>
    </row>
    <row r="281" spans="1:13" ht="15">
      <c r="A281" s="8" t="s">
        <v>80</v>
      </c>
      <c r="B281" s="12"/>
      <c r="C281" s="9"/>
      <c r="D281" s="9">
        <v>12506</v>
      </c>
      <c r="E281" s="9">
        <v>1240.2803189843287</v>
      </c>
      <c r="F281" s="9">
        <v>10544</v>
      </c>
      <c r="G281" s="9">
        <v>1004.5294756806221</v>
      </c>
      <c r="H281" s="9">
        <v>14216</v>
      </c>
      <c r="I281" s="10">
        <v>922.1139384571583</v>
      </c>
      <c r="J281" s="10">
        <v>318.16638052716996</v>
      </c>
      <c r="K281" s="10">
        <v>731.498381672929</v>
      </c>
      <c r="L281" s="10">
        <v>273.0310940076928</v>
      </c>
      <c r="M281" s="11">
        <f t="shared" si="13"/>
        <v>0.8431153046537662</v>
      </c>
    </row>
    <row r="282" spans="1:13" ht="15">
      <c r="A282" s="1" t="s">
        <v>81</v>
      </c>
      <c r="B282" s="7" t="s">
        <v>798</v>
      </c>
      <c r="C282" s="2">
        <v>12.2</v>
      </c>
      <c r="D282" s="2">
        <v>890</v>
      </c>
      <c r="E282" s="2">
        <v>74.84628256801807</v>
      </c>
      <c r="F282" s="2">
        <v>721</v>
      </c>
      <c r="G282" s="2">
        <v>60.36080812861279</v>
      </c>
      <c r="H282" s="2">
        <v>424</v>
      </c>
      <c r="I282" s="5">
        <v>34.59376688884886</v>
      </c>
      <c r="J282" s="5">
        <v>40.25251567916921</v>
      </c>
      <c r="K282" s="5">
        <v>23.27868852459017</v>
      </c>
      <c r="L282" s="5">
        <v>37.08211960402262</v>
      </c>
      <c r="M282" s="6">
        <f t="shared" si="13"/>
        <v>0.8101123595505618</v>
      </c>
    </row>
    <row r="283" spans="1:13" ht="15">
      <c r="A283" s="7" t="str">
        <f aca="true" t="shared" si="14" ref="A283:A295">A282</f>
        <v>Cúcuta</v>
      </c>
      <c r="B283" s="7" t="s">
        <v>799</v>
      </c>
      <c r="C283" s="2">
        <v>12.2</v>
      </c>
      <c r="D283" s="2">
        <v>936</v>
      </c>
      <c r="E283" s="2">
        <v>79.31747214643948</v>
      </c>
      <c r="F283" s="2">
        <v>766</v>
      </c>
      <c r="G283" s="2">
        <v>64.84337873613833</v>
      </c>
      <c r="H283" s="2">
        <v>277</v>
      </c>
      <c r="I283" s="5">
        <v>41.695704921878985</v>
      </c>
      <c r="J283" s="5">
        <v>37.621767224560514</v>
      </c>
      <c r="K283" s="5">
        <v>38.34044706209264</v>
      </c>
      <c r="L283" s="5">
        <v>26.502931674045712</v>
      </c>
      <c r="M283" s="6">
        <f t="shared" si="13"/>
        <v>0.8183760683760684</v>
      </c>
    </row>
    <row r="284" spans="1:13" ht="15">
      <c r="A284" s="7" t="str">
        <f t="shared" si="14"/>
        <v>Cúcuta</v>
      </c>
      <c r="B284" s="7" t="s">
        <v>800</v>
      </c>
      <c r="C284" s="2">
        <v>12.2</v>
      </c>
      <c r="D284" s="2">
        <v>970</v>
      </c>
      <c r="E284" s="2">
        <v>80.9226101424318</v>
      </c>
      <c r="F284" s="2">
        <v>692</v>
      </c>
      <c r="G284" s="2">
        <v>57.99858918020642</v>
      </c>
      <c r="H284" s="2">
        <v>498</v>
      </c>
      <c r="I284" s="5">
        <v>40.605914496946326</v>
      </c>
      <c r="J284" s="5">
        <v>40.31669564548548</v>
      </c>
      <c r="K284" s="5">
        <v>24.508196721311478</v>
      </c>
      <c r="L284" s="5">
        <v>33.490392458894945</v>
      </c>
      <c r="M284" s="6">
        <f t="shared" si="13"/>
        <v>0.7134020618556701</v>
      </c>
    </row>
    <row r="285" spans="1:13" ht="15">
      <c r="A285" s="7" t="str">
        <f t="shared" si="14"/>
        <v>Cúcuta</v>
      </c>
      <c r="B285" s="7" t="s">
        <v>801</v>
      </c>
      <c r="C285" s="2">
        <v>12.2</v>
      </c>
      <c r="D285" s="2">
        <v>917</v>
      </c>
      <c r="E285" s="2">
        <v>77.12555929458995</v>
      </c>
      <c r="F285" s="2">
        <v>684</v>
      </c>
      <c r="G285" s="2">
        <v>57.07485611323815</v>
      </c>
      <c r="H285" s="2">
        <v>312</v>
      </c>
      <c r="I285" s="5">
        <v>39.88674917384826</v>
      </c>
      <c r="J285" s="5">
        <v>37.238810120741704</v>
      </c>
      <c r="K285" s="5">
        <v>25.109090909090916</v>
      </c>
      <c r="L285" s="5">
        <v>31.965765204147246</v>
      </c>
      <c r="M285" s="6">
        <f t="shared" si="13"/>
        <v>0.7459105779716467</v>
      </c>
    </row>
    <row r="286" spans="1:13" ht="15">
      <c r="A286" s="7" t="str">
        <f t="shared" si="14"/>
        <v>Cúcuta</v>
      </c>
      <c r="B286" s="7" t="s">
        <v>802</v>
      </c>
      <c r="C286" s="2">
        <v>12.2</v>
      </c>
      <c r="D286" s="2">
        <v>1678</v>
      </c>
      <c r="E286" s="2">
        <v>154.77033341247096</v>
      </c>
      <c r="F286" s="2">
        <v>1356</v>
      </c>
      <c r="G286" s="2">
        <v>122.91448769012489</v>
      </c>
      <c r="H286" s="2">
        <v>428</v>
      </c>
      <c r="I286" s="5">
        <v>67.06301560164711</v>
      </c>
      <c r="J286" s="5">
        <v>87.70731781082387</v>
      </c>
      <c r="K286" s="5">
        <v>48.97946315979103</v>
      </c>
      <c r="L286" s="5">
        <v>73.93502453033386</v>
      </c>
      <c r="M286" s="6">
        <f t="shared" si="13"/>
        <v>0.8081048867699643</v>
      </c>
    </row>
    <row r="287" spans="1:13" ht="15">
      <c r="A287" s="7" t="str">
        <f t="shared" si="14"/>
        <v>Cúcuta</v>
      </c>
      <c r="B287" s="7" t="s">
        <v>803</v>
      </c>
      <c r="C287" s="2">
        <v>12.2</v>
      </c>
      <c r="D287" s="2">
        <v>953</v>
      </c>
      <c r="E287" s="2">
        <v>79.42568564721097</v>
      </c>
      <c r="F287" s="2">
        <v>736</v>
      </c>
      <c r="G287" s="2">
        <v>61.06679222416927</v>
      </c>
      <c r="H287" s="2">
        <v>374</v>
      </c>
      <c r="I287" s="5">
        <v>39.9144689950107</v>
      </c>
      <c r="J287" s="5">
        <v>39.51121665220027</v>
      </c>
      <c r="K287" s="5">
        <v>25.08196721311476</v>
      </c>
      <c r="L287" s="5">
        <v>35.98482501105452</v>
      </c>
      <c r="M287" s="6">
        <f t="shared" si="13"/>
        <v>0.7722980062959076</v>
      </c>
    </row>
    <row r="288" spans="1:13" ht="15">
      <c r="A288" s="7" t="str">
        <f t="shared" si="14"/>
        <v>Cúcuta</v>
      </c>
      <c r="B288" s="7" t="s">
        <v>804</v>
      </c>
      <c r="C288" s="2">
        <v>12.2</v>
      </c>
      <c r="D288" s="2">
        <v>1093</v>
      </c>
      <c r="E288" s="2">
        <v>95.64005735446536</v>
      </c>
      <c r="F288" s="2">
        <v>949</v>
      </c>
      <c r="G288" s="2">
        <v>82.7935771224115</v>
      </c>
      <c r="H288" s="2">
        <v>362</v>
      </c>
      <c r="I288" s="5">
        <v>47.1518759893425</v>
      </c>
      <c r="J288" s="5">
        <v>48.488181365122855</v>
      </c>
      <c r="K288" s="5">
        <v>38.81565143436258</v>
      </c>
      <c r="L288" s="5">
        <v>43.97792568804894</v>
      </c>
      <c r="M288" s="6">
        <f t="shared" si="13"/>
        <v>0.868252516010979</v>
      </c>
    </row>
    <row r="289" spans="1:13" ht="15">
      <c r="A289" s="7" t="str">
        <f t="shared" si="14"/>
        <v>Cúcuta</v>
      </c>
      <c r="B289" s="7" t="s">
        <v>805</v>
      </c>
      <c r="C289" s="2">
        <v>12.2</v>
      </c>
      <c r="D289" s="2">
        <v>720</v>
      </c>
      <c r="E289" s="2">
        <v>79.67403416255877</v>
      </c>
      <c r="F289" s="2">
        <v>604</v>
      </c>
      <c r="G289" s="2">
        <v>67.02734642406773</v>
      </c>
      <c r="H289" s="2">
        <v>332</v>
      </c>
      <c r="I289" s="5">
        <v>39.6190891076137</v>
      </c>
      <c r="J289" s="5">
        <v>40.05494505494506</v>
      </c>
      <c r="K289" s="5">
        <v>32.622950819672134</v>
      </c>
      <c r="L289" s="5">
        <v>34.4043956043956</v>
      </c>
      <c r="M289" s="6">
        <f t="shared" si="13"/>
        <v>0.8388888888888889</v>
      </c>
    </row>
    <row r="290" spans="1:13" ht="15">
      <c r="A290" s="7" t="str">
        <f t="shared" si="14"/>
        <v>Cúcuta</v>
      </c>
      <c r="B290" s="7" t="s">
        <v>806</v>
      </c>
      <c r="C290" s="2">
        <v>12.2</v>
      </c>
      <c r="D290" s="2">
        <v>643</v>
      </c>
      <c r="E290" s="2">
        <v>109.68070382931396</v>
      </c>
      <c r="F290" s="2">
        <v>463</v>
      </c>
      <c r="G290" s="2">
        <v>86.13561207146383</v>
      </c>
      <c r="H290" s="2">
        <v>317</v>
      </c>
      <c r="I290" s="5">
        <v>35.24233784746971</v>
      </c>
      <c r="J290" s="5">
        <v>74.43836598184424</v>
      </c>
      <c r="K290" s="5">
        <v>22.787785984507295</v>
      </c>
      <c r="L290" s="5">
        <v>63.347826086956516</v>
      </c>
      <c r="M290" s="6">
        <f t="shared" si="13"/>
        <v>0.7200622083981337</v>
      </c>
    </row>
    <row r="291" spans="1:13" ht="15">
      <c r="A291" s="7" t="str">
        <f t="shared" si="14"/>
        <v>Cúcuta</v>
      </c>
      <c r="B291" s="7" t="s">
        <v>807</v>
      </c>
      <c r="C291" s="2">
        <v>12.2</v>
      </c>
      <c r="D291" s="2">
        <v>850</v>
      </c>
      <c r="E291" s="2">
        <v>71.61347170292288</v>
      </c>
      <c r="F291" s="2">
        <v>913</v>
      </c>
      <c r="G291" s="2">
        <v>76.84061280401399</v>
      </c>
      <c r="H291" s="2">
        <v>274</v>
      </c>
      <c r="I291" s="5">
        <v>35.13443933116064</v>
      </c>
      <c r="J291" s="5">
        <v>36.47903237176224</v>
      </c>
      <c r="K291" s="5">
        <v>44.78780994044845</v>
      </c>
      <c r="L291" s="5">
        <v>32.05280286356552</v>
      </c>
      <c r="M291" s="6">
        <f t="shared" si="13"/>
        <v>1.0741176470588236</v>
      </c>
    </row>
    <row r="292" spans="1:13" ht="15">
      <c r="A292" s="7" t="str">
        <f t="shared" si="14"/>
        <v>Cúcuta</v>
      </c>
      <c r="B292" s="7" t="s">
        <v>808</v>
      </c>
      <c r="C292" s="2">
        <v>12.2</v>
      </c>
      <c r="D292" s="2">
        <v>975</v>
      </c>
      <c r="E292" s="2">
        <v>87.3986499549975</v>
      </c>
      <c r="F292" s="2">
        <v>464</v>
      </c>
      <c r="G292" s="2">
        <v>41.76579036931494</v>
      </c>
      <c r="H292" s="2">
        <v>771</v>
      </c>
      <c r="I292" s="5">
        <v>80.0086633252706</v>
      </c>
      <c r="J292" s="5">
        <v>7.389986629726883</v>
      </c>
      <c r="K292" s="5">
        <v>36.83667480060923</v>
      </c>
      <c r="L292" s="5">
        <v>4.929115568705711</v>
      </c>
      <c r="M292" s="6">
        <f t="shared" si="13"/>
        <v>0.4758974358974359</v>
      </c>
    </row>
    <row r="293" spans="1:13" ht="15">
      <c r="A293" s="7" t="str">
        <f t="shared" si="14"/>
        <v>Cúcuta</v>
      </c>
      <c r="B293" s="7" t="s">
        <v>809</v>
      </c>
      <c r="C293" s="2">
        <v>12.2</v>
      </c>
      <c r="D293" s="2">
        <v>792</v>
      </c>
      <c r="E293" s="2">
        <v>67.32886771104876</v>
      </c>
      <c r="F293" s="2">
        <v>640</v>
      </c>
      <c r="G293" s="2">
        <v>53.693647300667976</v>
      </c>
      <c r="H293" s="2">
        <v>454</v>
      </c>
      <c r="I293" s="5">
        <v>40.089173121960016</v>
      </c>
      <c r="J293" s="5">
        <v>27.239694589088746</v>
      </c>
      <c r="K293" s="5">
        <v>30.08376869032607</v>
      </c>
      <c r="L293" s="5">
        <v>23.609878610341905</v>
      </c>
      <c r="M293" s="6">
        <f t="shared" si="13"/>
        <v>0.8080808080808081</v>
      </c>
    </row>
    <row r="294" spans="1:13" ht="15">
      <c r="A294" s="7" t="str">
        <f t="shared" si="14"/>
        <v>Cúcuta</v>
      </c>
      <c r="B294" s="7" t="s">
        <v>810</v>
      </c>
      <c r="C294" s="2">
        <v>12.2</v>
      </c>
      <c r="D294" s="2">
        <v>744</v>
      </c>
      <c r="E294" s="2">
        <v>63.11885560414923</v>
      </c>
      <c r="F294" s="2">
        <v>609</v>
      </c>
      <c r="G294" s="2">
        <v>51.484511170100575</v>
      </c>
      <c r="H294" s="2">
        <v>277</v>
      </c>
      <c r="I294" s="5">
        <v>35.25788215197283</v>
      </c>
      <c r="J294" s="5">
        <v>27.8609734521764</v>
      </c>
      <c r="K294" s="5">
        <v>25.945301607450155</v>
      </c>
      <c r="L294" s="5">
        <v>25.539209562650413</v>
      </c>
      <c r="M294" s="6">
        <f t="shared" si="13"/>
        <v>0.8185483870967742</v>
      </c>
    </row>
    <row r="295" spans="1:13" ht="15">
      <c r="A295" s="7" t="str">
        <f t="shared" si="14"/>
        <v>Cúcuta</v>
      </c>
      <c r="B295" s="7" t="s">
        <v>811</v>
      </c>
      <c r="C295" s="2">
        <v>12.2</v>
      </c>
      <c r="D295" s="2">
        <v>810</v>
      </c>
      <c r="E295" s="2">
        <v>69.00647603697448</v>
      </c>
      <c r="F295" s="2">
        <v>528</v>
      </c>
      <c r="G295" s="2">
        <v>44.869643545397565</v>
      </c>
      <c r="H295" s="2">
        <v>435</v>
      </c>
      <c r="I295" s="5">
        <v>42.456607526696374</v>
      </c>
      <c r="J295" s="5">
        <v>26.549868510278106</v>
      </c>
      <c r="K295" s="5">
        <v>22.72365339578455</v>
      </c>
      <c r="L295" s="5">
        <v>22.145990149613013</v>
      </c>
      <c r="M295" s="6">
        <f t="shared" si="13"/>
        <v>0.6518518518518519</v>
      </c>
    </row>
    <row r="296" spans="1:13" ht="15">
      <c r="A296" s="8" t="s">
        <v>85</v>
      </c>
      <c r="B296" s="12"/>
      <c r="C296" s="9"/>
      <c r="D296" s="9">
        <v>12971</v>
      </c>
      <c r="E296" s="9">
        <v>1189.8690595675919</v>
      </c>
      <c r="F296" s="9">
        <v>10125</v>
      </c>
      <c r="G296" s="9">
        <v>928.8696528799288</v>
      </c>
      <c r="H296" s="9">
        <v>5535</v>
      </c>
      <c r="I296" s="10">
        <v>618.7196884796667</v>
      </c>
      <c r="J296" s="10">
        <v>571.1493710879255</v>
      </c>
      <c r="K296" s="10">
        <v>439.90145026315145</v>
      </c>
      <c r="L296" s="10">
        <v>488.9682026167765</v>
      </c>
      <c r="M296" s="11">
        <f t="shared" si="13"/>
        <v>0.7805874643435355</v>
      </c>
    </row>
    <row r="297" spans="1:13" ht="15">
      <c r="A297" s="1" t="s">
        <v>260</v>
      </c>
      <c r="B297" s="7" t="s">
        <v>812</v>
      </c>
      <c r="C297" s="2">
        <v>6.133333333333334</v>
      </c>
      <c r="D297" s="2">
        <v>359</v>
      </c>
      <c r="E297" s="2">
        <v>60.815217391304344</v>
      </c>
      <c r="F297" s="2">
        <v>190</v>
      </c>
      <c r="G297" s="2">
        <v>31.793478260869566</v>
      </c>
      <c r="H297" s="2">
        <v>606</v>
      </c>
      <c r="I297" s="5">
        <v>50.380434782608695</v>
      </c>
      <c r="J297" s="5">
        <v>10.434782608695652</v>
      </c>
      <c r="K297" s="5">
        <v>23.967391304347824</v>
      </c>
      <c r="L297" s="5">
        <v>7.826086956521738</v>
      </c>
      <c r="M297" s="6">
        <f t="shared" si="13"/>
        <v>0.5292479108635098</v>
      </c>
    </row>
    <row r="298" spans="1:13" ht="15">
      <c r="A298" s="7" t="str">
        <f aca="true" t="shared" si="15" ref="A298:A322">A297</f>
        <v>Cundinamarca</v>
      </c>
      <c r="B298" s="7" t="s">
        <v>813</v>
      </c>
      <c r="C298" s="2">
        <v>6</v>
      </c>
      <c r="D298" s="2">
        <v>94</v>
      </c>
      <c r="E298" s="2">
        <v>24.611176826981335</v>
      </c>
      <c r="F298" s="2">
        <v>58</v>
      </c>
      <c r="G298" s="2">
        <v>10.874414567765886</v>
      </c>
      <c r="H298" s="2">
        <v>23</v>
      </c>
      <c r="I298" s="5">
        <v>12.754786840156564</v>
      </c>
      <c r="J298" s="5">
        <v>11.85638998682477</v>
      </c>
      <c r="K298" s="5">
        <v>1.8589336718502065</v>
      </c>
      <c r="L298" s="5">
        <v>9.01548089591568</v>
      </c>
      <c r="M298" s="6">
        <f t="shared" si="13"/>
        <v>0.6170212765957447</v>
      </c>
    </row>
    <row r="299" spans="1:13" ht="15">
      <c r="A299" s="7" t="str">
        <f t="shared" si="15"/>
        <v>Cundinamarca</v>
      </c>
      <c r="B299" s="7" t="s">
        <v>814</v>
      </c>
      <c r="C299" s="2">
        <v>6.133333333333334</v>
      </c>
      <c r="D299" s="2">
        <v>355</v>
      </c>
      <c r="E299" s="2">
        <v>59.9916126206508</v>
      </c>
      <c r="F299" s="2">
        <v>129</v>
      </c>
      <c r="G299" s="2">
        <v>21.900933106861647</v>
      </c>
      <c r="H299" s="2">
        <v>626</v>
      </c>
      <c r="I299" s="5">
        <v>49.498622167789335</v>
      </c>
      <c r="J299" s="5">
        <v>10.492990452861466</v>
      </c>
      <c r="K299" s="5">
        <v>14.836956521739129</v>
      </c>
      <c r="L299" s="5">
        <v>7.063976585122521</v>
      </c>
      <c r="M299" s="6">
        <f t="shared" si="13"/>
        <v>0.36338028169014086</v>
      </c>
    </row>
    <row r="300" spans="1:13" ht="15">
      <c r="A300" s="7" t="str">
        <f t="shared" si="15"/>
        <v>Cundinamarca</v>
      </c>
      <c r="B300" s="7" t="s">
        <v>815</v>
      </c>
      <c r="C300" s="2">
        <v>9.133333333333333</v>
      </c>
      <c r="D300" s="2">
        <v>181</v>
      </c>
      <c r="E300" s="2">
        <v>23.672289970254187</v>
      </c>
      <c r="F300" s="2">
        <v>88</v>
      </c>
      <c r="G300" s="2">
        <v>11.221763016730527</v>
      </c>
      <c r="H300" s="2">
        <v>143</v>
      </c>
      <c r="I300" s="5">
        <v>18.717854337160727</v>
      </c>
      <c r="J300" s="5">
        <v>4.954435633093462</v>
      </c>
      <c r="K300" s="5">
        <v>8.267327383637065</v>
      </c>
      <c r="L300" s="5">
        <v>2.9544356330934622</v>
      </c>
      <c r="M300" s="6">
        <f t="shared" si="13"/>
        <v>0.4861878453038674</v>
      </c>
    </row>
    <row r="301" spans="1:13" ht="15">
      <c r="A301" s="7" t="str">
        <f t="shared" si="15"/>
        <v>Cundinamarca</v>
      </c>
      <c r="B301" s="7" t="s">
        <v>816</v>
      </c>
      <c r="C301" s="2">
        <v>12.2</v>
      </c>
      <c r="D301" s="2">
        <v>1737</v>
      </c>
      <c r="E301" s="2">
        <v>144.3123445408006</v>
      </c>
      <c r="F301" s="2">
        <v>393</v>
      </c>
      <c r="G301" s="2">
        <v>33.30650888968007</v>
      </c>
      <c r="H301" s="2">
        <v>1371</v>
      </c>
      <c r="I301" s="5">
        <v>136.0637984965854</v>
      </c>
      <c r="J301" s="5">
        <v>8.248546044215198</v>
      </c>
      <c r="K301" s="5">
        <v>26.994336810730257</v>
      </c>
      <c r="L301" s="5">
        <v>6.312172078949819</v>
      </c>
      <c r="M301" s="6">
        <f t="shared" si="13"/>
        <v>0.22625215889464595</v>
      </c>
    </row>
    <row r="302" spans="1:13" ht="15">
      <c r="A302" s="7" t="str">
        <f t="shared" si="15"/>
        <v>Cundinamarca</v>
      </c>
      <c r="B302" s="7" t="s">
        <v>817</v>
      </c>
      <c r="C302" s="2">
        <v>12.2</v>
      </c>
      <c r="D302" s="2">
        <v>919</v>
      </c>
      <c r="E302" s="2">
        <v>79.06539401169695</v>
      </c>
      <c r="F302" s="2">
        <v>656</v>
      </c>
      <c r="G302" s="2">
        <v>60.75235494582803</v>
      </c>
      <c r="H302" s="2">
        <v>683</v>
      </c>
      <c r="I302" s="5">
        <v>71.53955161018598</v>
      </c>
      <c r="J302" s="5">
        <v>7.52584240151097</v>
      </c>
      <c r="K302" s="5">
        <v>56.76365598051272</v>
      </c>
      <c r="L302" s="5">
        <v>3.988698965315317</v>
      </c>
      <c r="M302" s="6">
        <f t="shared" si="13"/>
        <v>0.7138193688792165</v>
      </c>
    </row>
    <row r="303" spans="1:13" ht="15">
      <c r="A303" s="7" t="str">
        <f t="shared" si="15"/>
        <v>Cundinamarca</v>
      </c>
      <c r="B303" s="7" t="s">
        <v>818</v>
      </c>
      <c r="C303" s="2">
        <v>12.2</v>
      </c>
      <c r="D303" s="2">
        <v>671</v>
      </c>
      <c r="E303" s="2">
        <v>58.441533100505275</v>
      </c>
      <c r="F303" s="2">
        <v>438</v>
      </c>
      <c r="G303" s="2">
        <v>38.31287013967765</v>
      </c>
      <c r="H303" s="2">
        <v>416</v>
      </c>
      <c r="I303" s="5">
        <v>44.992269953852286</v>
      </c>
      <c r="J303" s="5">
        <v>13.449263146652996</v>
      </c>
      <c r="K303" s="5">
        <v>24.94557420613942</v>
      </c>
      <c r="L303" s="5">
        <v>13.36729593353824</v>
      </c>
      <c r="M303" s="6">
        <f t="shared" si="13"/>
        <v>0.6527570789865872</v>
      </c>
    </row>
    <row r="304" spans="1:13" ht="15">
      <c r="A304" s="7" t="str">
        <f t="shared" si="15"/>
        <v>Cundinamarca</v>
      </c>
      <c r="B304" s="7" t="s">
        <v>819</v>
      </c>
      <c r="C304" s="2">
        <v>12.2</v>
      </c>
      <c r="D304" s="2">
        <v>679</v>
      </c>
      <c r="E304" s="2">
        <v>58.9672586145145</v>
      </c>
      <c r="F304" s="2">
        <v>495</v>
      </c>
      <c r="G304" s="2">
        <v>41.90585124070514</v>
      </c>
      <c r="H304" s="2">
        <v>615</v>
      </c>
      <c r="I304" s="5">
        <v>46.269468165476724</v>
      </c>
      <c r="J304" s="5">
        <v>12.697790449037775</v>
      </c>
      <c r="K304" s="5">
        <v>30.273634562159163</v>
      </c>
      <c r="L304" s="5">
        <v>11.632216678545973</v>
      </c>
      <c r="M304" s="6">
        <f t="shared" si="13"/>
        <v>0.7290132547864506</v>
      </c>
    </row>
    <row r="305" spans="1:13" ht="15">
      <c r="A305" s="7" t="str">
        <f t="shared" si="15"/>
        <v>Cundinamarca</v>
      </c>
      <c r="B305" s="7" t="s">
        <v>820</v>
      </c>
      <c r="C305" s="2">
        <v>9.133333333333333</v>
      </c>
      <c r="D305" s="2">
        <v>614</v>
      </c>
      <c r="E305" s="2">
        <v>70.50713527332972</v>
      </c>
      <c r="F305" s="2">
        <v>312</v>
      </c>
      <c r="G305" s="2">
        <v>36.68039018589976</v>
      </c>
      <c r="H305" s="2">
        <v>537</v>
      </c>
      <c r="I305" s="5">
        <v>57.64151115180713</v>
      </c>
      <c r="J305" s="5">
        <v>12.86562412152259</v>
      </c>
      <c r="K305" s="5">
        <v>25.072992700729927</v>
      </c>
      <c r="L305" s="5">
        <v>11.60739748516983</v>
      </c>
      <c r="M305" s="6">
        <f t="shared" si="13"/>
        <v>0.50814332247557</v>
      </c>
    </row>
    <row r="306" spans="1:13" ht="15">
      <c r="A306" s="7" t="str">
        <f t="shared" si="15"/>
        <v>Cundinamarca</v>
      </c>
      <c r="B306" s="7" t="s">
        <v>821</v>
      </c>
      <c r="C306" s="2">
        <v>12.2</v>
      </c>
      <c r="D306" s="2">
        <v>534</v>
      </c>
      <c r="E306" s="2">
        <v>46.40331326227191</v>
      </c>
      <c r="F306" s="2">
        <v>343</v>
      </c>
      <c r="G306" s="2">
        <v>29.28706251373321</v>
      </c>
      <c r="H306" s="2">
        <v>244</v>
      </c>
      <c r="I306" s="5">
        <v>31.68109246420009</v>
      </c>
      <c r="J306" s="5">
        <v>14.722220798071817</v>
      </c>
      <c r="K306" s="5">
        <v>14.837867050981806</v>
      </c>
      <c r="L306" s="5">
        <v>14.4491954627514</v>
      </c>
      <c r="M306" s="6">
        <f t="shared" si="13"/>
        <v>0.6423220973782772</v>
      </c>
    </row>
    <row r="307" spans="1:13" ht="15">
      <c r="A307" s="7" t="str">
        <f t="shared" si="15"/>
        <v>Cundinamarca</v>
      </c>
      <c r="B307" s="7" t="s">
        <v>822</v>
      </c>
      <c r="C307" s="2">
        <v>12.2</v>
      </c>
      <c r="D307" s="2">
        <v>507</v>
      </c>
      <c r="E307" s="2">
        <v>43.40978380397197</v>
      </c>
      <c r="F307" s="2">
        <v>429</v>
      </c>
      <c r="G307" s="2">
        <v>38.86467083337814</v>
      </c>
      <c r="H307" s="2">
        <v>134</v>
      </c>
      <c r="I307" s="5">
        <v>28.741209826274677</v>
      </c>
      <c r="J307" s="5">
        <v>14.668573977697287</v>
      </c>
      <c r="K307" s="5">
        <v>25.589539478631675</v>
      </c>
      <c r="L307" s="5">
        <v>13.275131354746465</v>
      </c>
      <c r="M307" s="6">
        <f t="shared" si="13"/>
        <v>0.8461538461538461</v>
      </c>
    </row>
    <row r="308" spans="1:13" ht="15">
      <c r="A308" s="7" t="str">
        <f t="shared" si="15"/>
        <v>Cundinamarca</v>
      </c>
      <c r="B308" s="7" t="s">
        <v>823</v>
      </c>
      <c r="C308" s="2">
        <v>12.2</v>
      </c>
      <c r="D308" s="2">
        <v>619</v>
      </c>
      <c r="E308" s="2">
        <v>53.068614834860945</v>
      </c>
      <c r="F308" s="2">
        <v>494</v>
      </c>
      <c r="G308" s="2">
        <v>42.960648604151395</v>
      </c>
      <c r="H308" s="2">
        <v>180</v>
      </c>
      <c r="I308" s="5">
        <v>37.54306359766566</v>
      </c>
      <c r="J308" s="5">
        <v>15.525551237195284</v>
      </c>
      <c r="K308" s="5">
        <v>28.418703924333155</v>
      </c>
      <c r="L308" s="5">
        <v>14.541944679818236</v>
      </c>
      <c r="M308" s="6">
        <f t="shared" si="13"/>
        <v>0.7980613893376414</v>
      </c>
    </row>
    <row r="309" spans="1:13" ht="15">
      <c r="A309" s="7" t="str">
        <f t="shared" si="15"/>
        <v>Cundinamarca</v>
      </c>
      <c r="B309" s="7" t="s">
        <v>824</v>
      </c>
      <c r="C309" s="2">
        <v>12.2</v>
      </c>
      <c r="D309" s="2">
        <v>512</v>
      </c>
      <c r="E309" s="2">
        <v>45.10106142966087</v>
      </c>
      <c r="F309" s="2">
        <v>499</v>
      </c>
      <c r="G309" s="2">
        <v>43.90286290687217</v>
      </c>
      <c r="H309" s="2">
        <v>619</v>
      </c>
      <c r="I309" s="5">
        <v>28.46498412492711</v>
      </c>
      <c r="J309" s="5">
        <v>16.636077304733757</v>
      </c>
      <c r="K309" s="5">
        <v>28.742195438203993</v>
      </c>
      <c r="L309" s="5">
        <v>15.160667468668182</v>
      </c>
      <c r="M309" s="6">
        <f t="shared" si="13"/>
        <v>0.974609375</v>
      </c>
    </row>
    <row r="310" spans="1:13" ht="15">
      <c r="A310" s="7" t="str">
        <f t="shared" si="15"/>
        <v>Cundinamarca</v>
      </c>
      <c r="B310" s="7" t="s">
        <v>825</v>
      </c>
      <c r="C310" s="2">
        <v>12.2</v>
      </c>
      <c r="D310" s="2">
        <v>448</v>
      </c>
      <c r="E310" s="2">
        <v>39.32227873661647</v>
      </c>
      <c r="F310" s="2">
        <v>444</v>
      </c>
      <c r="G310" s="2">
        <v>37.93627371189562</v>
      </c>
      <c r="H310" s="2">
        <v>194</v>
      </c>
      <c r="I310" s="5">
        <v>34.24274533258677</v>
      </c>
      <c r="J310" s="5">
        <v>5.079533404029692</v>
      </c>
      <c r="K310" s="5">
        <v>34.074131612213755</v>
      </c>
      <c r="L310" s="5">
        <v>3.862142099681866</v>
      </c>
      <c r="M310" s="6">
        <f t="shared" si="13"/>
        <v>0.9910714285714286</v>
      </c>
    </row>
    <row r="311" spans="1:13" ht="15">
      <c r="A311" s="7" t="str">
        <f t="shared" si="15"/>
        <v>Cundinamarca</v>
      </c>
      <c r="B311" s="7" t="s">
        <v>826</v>
      </c>
      <c r="C311" s="2">
        <v>12.2</v>
      </c>
      <c r="D311" s="2">
        <v>994</v>
      </c>
      <c r="E311" s="2">
        <v>83.30465908492556</v>
      </c>
      <c r="F311" s="2">
        <v>678</v>
      </c>
      <c r="G311" s="2">
        <v>56.77657924274455</v>
      </c>
      <c r="H311" s="2">
        <v>65</v>
      </c>
      <c r="I311" s="5">
        <v>75.56980642958189</v>
      </c>
      <c r="J311" s="5">
        <v>7.734852655343679</v>
      </c>
      <c r="K311" s="5">
        <v>52.211537368261496</v>
      </c>
      <c r="L311" s="5">
        <v>4.565041874483062</v>
      </c>
      <c r="M311" s="6">
        <f t="shared" si="13"/>
        <v>0.682092555331992</v>
      </c>
    </row>
    <row r="312" spans="1:13" ht="15">
      <c r="A312" s="7" t="str">
        <f t="shared" si="15"/>
        <v>Cundinamarca</v>
      </c>
      <c r="B312" s="7" t="s">
        <v>827</v>
      </c>
      <c r="C312" s="2">
        <v>12.2</v>
      </c>
      <c r="D312" s="2">
        <v>1328</v>
      </c>
      <c r="E312" s="2">
        <v>112.98943252043752</v>
      </c>
      <c r="F312" s="2">
        <v>846</v>
      </c>
      <c r="G312" s="2">
        <v>70.82809318265484</v>
      </c>
      <c r="H312" s="2">
        <v>993</v>
      </c>
      <c r="I312" s="5">
        <v>104.4084888739201</v>
      </c>
      <c r="J312" s="5">
        <v>8.580943646517419</v>
      </c>
      <c r="K312" s="5">
        <v>66.23582315759793</v>
      </c>
      <c r="L312" s="5">
        <v>4.59227002505691</v>
      </c>
      <c r="M312" s="6">
        <f t="shared" si="13"/>
        <v>0.6370481927710844</v>
      </c>
    </row>
    <row r="313" spans="1:13" ht="15">
      <c r="A313" s="7" t="str">
        <f t="shared" si="15"/>
        <v>Cundinamarca</v>
      </c>
      <c r="B313" s="7" t="s">
        <v>828</v>
      </c>
      <c r="C313" s="2">
        <v>12.2</v>
      </c>
      <c r="D313" s="2">
        <v>725</v>
      </c>
      <c r="E313" s="2">
        <v>63.26288802514365</v>
      </c>
      <c r="F313" s="2">
        <v>529</v>
      </c>
      <c r="G313" s="2">
        <v>46.43881244900871</v>
      </c>
      <c r="H313" s="2">
        <v>420</v>
      </c>
      <c r="I313" s="5">
        <v>55.10276410072512</v>
      </c>
      <c r="J313" s="5">
        <v>8.160123924418546</v>
      </c>
      <c r="K313" s="5">
        <v>38.44262295081967</v>
      </c>
      <c r="L313" s="5">
        <v>7.996189498189036</v>
      </c>
      <c r="M313" s="6">
        <f t="shared" si="13"/>
        <v>0.7296551724137931</v>
      </c>
    </row>
    <row r="314" spans="1:13" ht="15">
      <c r="A314" s="7" t="str">
        <f t="shared" si="15"/>
        <v>Cundinamarca</v>
      </c>
      <c r="B314" s="7" t="s">
        <v>829</v>
      </c>
      <c r="C314" s="2">
        <v>12.2</v>
      </c>
      <c r="D314" s="2">
        <v>778</v>
      </c>
      <c r="E314" s="2">
        <v>71.07991089971986</v>
      </c>
      <c r="F314" s="2">
        <v>583</v>
      </c>
      <c r="G314" s="2">
        <v>54.98721343325191</v>
      </c>
      <c r="H314" s="2">
        <v>496</v>
      </c>
      <c r="I314" s="5">
        <v>53.715648286140095</v>
      </c>
      <c r="J314" s="5">
        <v>17.36426261357977</v>
      </c>
      <c r="K314" s="5">
        <v>38.114754098360656</v>
      </c>
      <c r="L314" s="5">
        <v>16.872459334891246</v>
      </c>
      <c r="M314" s="6">
        <f t="shared" si="13"/>
        <v>0.7493573264781491</v>
      </c>
    </row>
    <row r="315" spans="1:13" ht="15">
      <c r="A315" s="7" t="str">
        <f t="shared" si="15"/>
        <v>Cundinamarca</v>
      </c>
      <c r="B315" s="7" t="s">
        <v>830</v>
      </c>
      <c r="C315" s="2">
        <v>12.2</v>
      </c>
      <c r="D315" s="2">
        <v>740</v>
      </c>
      <c r="E315" s="2">
        <v>62.98838227808995</v>
      </c>
      <c r="F315" s="2">
        <v>436</v>
      </c>
      <c r="G315" s="2">
        <v>37.8536547461778</v>
      </c>
      <c r="H315" s="2">
        <v>349</v>
      </c>
      <c r="I315" s="5">
        <v>56.422869209547656</v>
      </c>
      <c r="J315" s="5">
        <v>6.565513068542292</v>
      </c>
      <c r="K315" s="5">
        <v>33.17338757927486</v>
      </c>
      <c r="L315" s="5">
        <v>4.680267166902947</v>
      </c>
      <c r="M315" s="6">
        <f t="shared" si="13"/>
        <v>0.5891891891891892</v>
      </c>
    </row>
    <row r="316" spans="1:13" ht="15">
      <c r="A316" s="7" t="str">
        <f t="shared" si="15"/>
        <v>Cundinamarca</v>
      </c>
      <c r="B316" s="7" t="s">
        <v>831</v>
      </c>
      <c r="C316" s="2">
        <v>12.2</v>
      </c>
      <c r="D316" s="2">
        <v>648</v>
      </c>
      <c r="E316" s="2">
        <v>54.98879429939052</v>
      </c>
      <c r="F316" s="2">
        <v>477</v>
      </c>
      <c r="G316" s="2">
        <v>40.85781493897621</v>
      </c>
      <c r="H316" s="2">
        <v>632</v>
      </c>
      <c r="I316" s="5">
        <v>47.568107302533534</v>
      </c>
      <c r="J316" s="5">
        <v>7.4206869968569755</v>
      </c>
      <c r="K316" s="5">
        <v>33.9344262295082</v>
      </c>
      <c r="L316" s="5">
        <v>6.923388709468021</v>
      </c>
      <c r="M316" s="6">
        <f t="shared" si="13"/>
        <v>0.7361111111111112</v>
      </c>
    </row>
    <row r="317" spans="1:13" ht="15">
      <c r="A317" s="7" t="str">
        <f t="shared" si="15"/>
        <v>Cundinamarca</v>
      </c>
      <c r="B317" s="7" t="s">
        <v>832</v>
      </c>
      <c r="C317" s="2">
        <v>12.2</v>
      </c>
      <c r="D317" s="2">
        <v>676</v>
      </c>
      <c r="E317" s="2">
        <v>57.29284340166236</v>
      </c>
      <c r="F317" s="2">
        <v>675</v>
      </c>
      <c r="G317" s="2">
        <v>56.09581092594136</v>
      </c>
      <c r="H317" s="2">
        <v>277</v>
      </c>
      <c r="I317" s="5">
        <v>48.082080394178035</v>
      </c>
      <c r="J317" s="5">
        <v>9.210763007484319</v>
      </c>
      <c r="K317" s="5">
        <v>49.34526966392469</v>
      </c>
      <c r="L317" s="5">
        <v>6.7505412620166725</v>
      </c>
      <c r="M317" s="6">
        <f t="shared" si="13"/>
        <v>0.9985207100591716</v>
      </c>
    </row>
    <row r="318" spans="1:13" ht="15">
      <c r="A318" s="7" t="str">
        <f t="shared" si="15"/>
        <v>Cundinamarca</v>
      </c>
      <c r="B318" s="7" t="s">
        <v>833</v>
      </c>
      <c r="C318" s="2">
        <v>12.2</v>
      </c>
      <c r="D318" s="2">
        <v>418</v>
      </c>
      <c r="E318" s="2">
        <v>38.468949653340246</v>
      </c>
      <c r="F318" s="2">
        <v>195</v>
      </c>
      <c r="G318" s="2">
        <v>18.75089094796864</v>
      </c>
      <c r="H318" s="2">
        <v>117</v>
      </c>
      <c r="I318" s="5">
        <v>33.903732262035895</v>
      </c>
      <c r="J318" s="5">
        <v>4.565217391304348</v>
      </c>
      <c r="K318" s="5">
        <v>15.16393442622951</v>
      </c>
      <c r="L318" s="5">
        <v>3.5869565217391304</v>
      </c>
      <c r="M318" s="6">
        <f t="shared" si="13"/>
        <v>0.4665071770334928</v>
      </c>
    </row>
    <row r="319" spans="1:13" ht="15">
      <c r="A319" s="7" t="str">
        <f t="shared" si="15"/>
        <v>Cundinamarca</v>
      </c>
      <c r="B319" s="7" t="s">
        <v>834</v>
      </c>
      <c r="C319" s="2">
        <v>12.2</v>
      </c>
      <c r="D319" s="2">
        <v>474</v>
      </c>
      <c r="E319" s="2">
        <v>41.55037903525425</v>
      </c>
      <c r="F319" s="2">
        <v>289</v>
      </c>
      <c r="G319" s="2">
        <v>25.192901977867717</v>
      </c>
      <c r="H319" s="2">
        <v>385</v>
      </c>
      <c r="I319" s="5">
        <v>34.9663385082487</v>
      </c>
      <c r="J319" s="5">
        <v>6.58404052700555</v>
      </c>
      <c r="K319" s="5">
        <v>19.865000537594977</v>
      </c>
      <c r="L319" s="5">
        <v>5.327901440272741</v>
      </c>
      <c r="M319" s="6">
        <f t="shared" si="13"/>
        <v>0.609704641350211</v>
      </c>
    </row>
    <row r="320" spans="1:13" ht="15">
      <c r="A320" s="7" t="str">
        <f t="shared" si="15"/>
        <v>Cundinamarca</v>
      </c>
      <c r="B320" s="7" t="s">
        <v>835</v>
      </c>
      <c r="C320" s="2">
        <v>9.133333333333333</v>
      </c>
      <c r="D320" s="2">
        <v>375</v>
      </c>
      <c r="E320" s="2">
        <v>44.4269058482605</v>
      </c>
      <c r="F320" s="2">
        <v>226</v>
      </c>
      <c r="G320" s="2">
        <v>25.942356388220574</v>
      </c>
      <c r="H320" s="2">
        <v>331</v>
      </c>
      <c r="I320" s="5">
        <v>38.081899579108374</v>
      </c>
      <c r="J320" s="5">
        <v>6.345006269152131</v>
      </c>
      <c r="K320" s="5">
        <v>21.403620311721312</v>
      </c>
      <c r="L320" s="5">
        <v>4.538736076499264</v>
      </c>
      <c r="M320" s="6">
        <f t="shared" si="13"/>
        <v>0.6026666666666667</v>
      </c>
    </row>
    <row r="321" spans="1:13" ht="15">
      <c r="A321" s="7" t="str">
        <f t="shared" si="15"/>
        <v>Cundinamarca</v>
      </c>
      <c r="B321" s="7" t="s">
        <v>836</v>
      </c>
      <c r="C321" s="2">
        <v>12.2</v>
      </c>
      <c r="D321" s="2">
        <v>193</v>
      </c>
      <c r="E321" s="2">
        <v>19.4799747294758</v>
      </c>
      <c r="F321" s="2">
        <v>174</v>
      </c>
      <c r="G321" s="2">
        <v>16.13238838851811</v>
      </c>
      <c r="H321" s="2">
        <v>338</v>
      </c>
      <c r="I321" s="5">
        <v>15.399144689950107</v>
      </c>
      <c r="J321" s="5">
        <v>4.080830039525692</v>
      </c>
      <c r="K321" s="5">
        <v>12.704918032786887</v>
      </c>
      <c r="L321" s="5">
        <v>3.4274703557312254</v>
      </c>
      <c r="M321" s="6">
        <f t="shared" si="13"/>
        <v>0.9015544041450777</v>
      </c>
    </row>
    <row r="322" spans="1:13" ht="15">
      <c r="A322" s="7" t="str">
        <f t="shared" si="15"/>
        <v>Cundinamarca</v>
      </c>
      <c r="B322" s="7" t="s">
        <v>837</v>
      </c>
      <c r="C322" s="2">
        <v>12.2</v>
      </c>
      <c r="D322" s="2">
        <v>272</v>
      </c>
      <c r="E322" s="2">
        <v>24.392811546684634</v>
      </c>
      <c r="F322" s="2">
        <v>188</v>
      </c>
      <c r="G322" s="2">
        <v>16.911540609371638</v>
      </c>
      <c r="H322" s="2">
        <v>130</v>
      </c>
      <c r="I322" s="5">
        <v>20.651610470783673</v>
      </c>
      <c r="J322" s="5">
        <v>3.741201075900963</v>
      </c>
      <c r="K322" s="5">
        <v>13.252306746585429</v>
      </c>
      <c r="L322" s="5">
        <v>3.659233862786209</v>
      </c>
      <c r="M322" s="6">
        <f t="shared" si="13"/>
        <v>0.6911764705882353</v>
      </c>
    </row>
    <row r="323" spans="1:13" ht="15">
      <c r="A323" s="8" t="s">
        <v>278</v>
      </c>
      <c r="B323" s="12"/>
      <c r="C323" s="9"/>
      <c r="D323" s="9">
        <v>15850</v>
      </c>
      <c r="E323" s="9">
        <v>1481.9149457398044</v>
      </c>
      <c r="F323" s="9">
        <v>10264</v>
      </c>
      <c r="G323" s="9">
        <v>946.4681401547523</v>
      </c>
      <c r="H323" s="9">
        <v>10924</v>
      </c>
      <c r="I323" s="10">
        <v>1232.4038829580304</v>
      </c>
      <c r="J323" s="10">
        <v>249.5110627817744</v>
      </c>
      <c r="K323" s="10">
        <v>738.4908417488756</v>
      </c>
      <c r="L323" s="10">
        <v>207.9772984058752</v>
      </c>
      <c r="M323" s="11">
        <f t="shared" si="13"/>
        <v>0.6475709779179811</v>
      </c>
    </row>
    <row r="324" spans="1:13" ht="15">
      <c r="A324" s="1" t="s">
        <v>279</v>
      </c>
      <c r="B324" s="7" t="s">
        <v>838</v>
      </c>
      <c r="C324" s="2">
        <v>9.133333333333333</v>
      </c>
      <c r="D324" s="2">
        <v>540</v>
      </c>
      <c r="E324" s="2">
        <v>61.086586049751524</v>
      </c>
      <c r="F324" s="2">
        <v>161</v>
      </c>
      <c r="G324" s="2">
        <v>19.043382155404885</v>
      </c>
      <c r="H324" s="2">
        <v>597</v>
      </c>
      <c r="I324" s="5">
        <v>51.23848270910614</v>
      </c>
      <c r="J324" s="5">
        <v>9.848103340645391</v>
      </c>
      <c r="K324" s="5">
        <v>10.619839655378726</v>
      </c>
      <c r="L324" s="5">
        <v>8.423542500026157</v>
      </c>
      <c r="M324" s="6">
        <f t="shared" si="13"/>
        <v>0.29814814814814816</v>
      </c>
    </row>
    <row r="325" spans="1:13" ht="15">
      <c r="A325" s="7" t="str">
        <f>A324</f>
        <v>Florencia</v>
      </c>
      <c r="B325" s="7" t="s">
        <v>839</v>
      </c>
      <c r="C325" s="2">
        <v>9.133333333333333</v>
      </c>
      <c r="D325" s="2">
        <v>464</v>
      </c>
      <c r="E325" s="2">
        <v>54.940506711287775</v>
      </c>
      <c r="F325" s="2">
        <v>417</v>
      </c>
      <c r="G325" s="2">
        <v>47.23060000043862</v>
      </c>
      <c r="H325" s="2">
        <v>468</v>
      </c>
      <c r="I325" s="5">
        <v>45.30642106851326</v>
      </c>
      <c r="J325" s="5">
        <v>9.634085642774526</v>
      </c>
      <c r="K325" s="5">
        <v>38.75674389082831</v>
      </c>
      <c r="L325" s="5">
        <v>8.473856109610315</v>
      </c>
      <c r="M325" s="6">
        <f t="shared" si="13"/>
        <v>0.8987068965517241</v>
      </c>
    </row>
    <row r="326" spans="1:13" ht="15">
      <c r="A326" s="7" t="str">
        <f>A325</f>
        <v>Florencia</v>
      </c>
      <c r="B326" s="7" t="s">
        <v>840</v>
      </c>
      <c r="C326" s="2">
        <v>12.2</v>
      </c>
      <c r="D326" s="2">
        <v>716</v>
      </c>
      <c r="E326" s="2">
        <v>60.23638955485001</v>
      </c>
      <c r="F326" s="2">
        <v>429</v>
      </c>
      <c r="G326" s="2">
        <v>36.391388796520665</v>
      </c>
      <c r="H326" s="2">
        <v>432</v>
      </c>
      <c r="I326" s="5">
        <v>50.92400699799132</v>
      </c>
      <c r="J326" s="5">
        <v>9.31238255685868</v>
      </c>
      <c r="K326" s="5">
        <v>28.00776927990043</v>
      </c>
      <c r="L326" s="5">
        <v>8.38361951662023</v>
      </c>
      <c r="M326" s="6">
        <f t="shared" si="13"/>
        <v>0.5991620111731844</v>
      </c>
    </row>
    <row r="327" spans="1:13" ht="15">
      <c r="A327" s="7" t="str">
        <f>A326</f>
        <v>Florencia</v>
      </c>
      <c r="B327" s="7" t="s">
        <v>841</v>
      </c>
      <c r="C327" s="2">
        <v>12.2</v>
      </c>
      <c r="D327" s="2">
        <v>516</v>
      </c>
      <c r="E327" s="2">
        <v>78.77082548897793</v>
      </c>
      <c r="F327" s="2">
        <v>953</v>
      </c>
      <c r="G327" s="2">
        <v>155.62252709597453</v>
      </c>
      <c r="H327" s="2">
        <v>591</v>
      </c>
      <c r="I327" s="5">
        <v>66.0321346715986</v>
      </c>
      <c r="J327" s="5">
        <v>12.738690817379343</v>
      </c>
      <c r="K327" s="5">
        <v>142.8838362785952</v>
      </c>
      <c r="L327" s="5">
        <v>12.738690817379343</v>
      </c>
      <c r="M327" s="6">
        <f t="shared" si="13"/>
        <v>1.8468992248062015</v>
      </c>
    </row>
    <row r="328" spans="1:13" ht="15">
      <c r="A328" s="8" t="s">
        <v>282</v>
      </c>
      <c r="B328" s="12"/>
      <c r="C328" s="9"/>
      <c r="D328" s="9">
        <v>2236</v>
      </c>
      <c r="E328" s="9">
        <v>255.0343078048673</v>
      </c>
      <c r="F328" s="9">
        <v>1960</v>
      </c>
      <c r="G328" s="9">
        <v>258.2878980483388</v>
      </c>
      <c r="H328" s="9">
        <v>2088</v>
      </c>
      <c r="I328" s="10">
        <v>213.50104544720932</v>
      </c>
      <c r="J328" s="10">
        <v>41.53326235765794</v>
      </c>
      <c r="K328" s="10">
        <v>220.26818910470266</v>
      </c>
      <c r="L328" s="10">
        <v>38.01970894363605</v>
      </c>
      <c r="M328" s="11">
        <f t="shared" si="13"/>
        <v>0.8765652951699463</v>
      </c>
    </row>
    <row r="329" spans="1:13" ht="15">
      <c r="A329" s="1" t="s">
        <v>283</v>
      </c>
      <c r="B329" s="7" t="s">
        <v>842</v>
      </c>
      <c r="C329" s="2">
        <v>12.2</v>
      </c>
      <c r="D329" s="2">
        <v>378</v>
      </c>
      <c r="E329" s="2">
        <v>37.110665221174514</v>
      </c>
      <c r="F329" s="2">
        <v>462</v>
      </c>
      <c r="G329" s="2">
        <v>43.64898284337885</v>
      </c>
      <c r="H329" s="2">
        <v>161</v>
      </c>
      <c r="I329" s="5">
        <v>19.290038835682424</v>
      </c>
      <c r="J329" s="5">
        <v>17.820626385492083</v>
      </c>
      <c r="K329" s="5">
        <v>28.03959682772654</v>
      </c>
      <c r="L329" s="5">
        <v>15.609386015652309</v>
      </c>
      <c r="M329" s="6">
        <f t="shared" si="13"/>
        <v>1.2222222222222223</v>
      </c>
    </row>
    <row r="330" spans="1:13" ht="15">
      <c r="A330" s="7" t="str">
        <f aca="true" t="shared" si="16" ref="A330:A348">A329</f>
        <v>Ibagué</v>
      </c>
      <c r="B330" s="7" t="s">
        <v>843</v>
      </c>
      <c r="C330" s="2">
        <v>12.2</v>
      </c>
      <c r="D330" s="2">
        <v>477</v>
      </c>
      <c r="E330" s="2">
        <v>40.980081928050566</v>
      </c>
      <c r="F330" s="2">
        <v>433</v>
      </c>
      <c r="G330" s="2">
        <v>36.39346220422485</v>
      </c>
      <c r="H330" s="2">
        <v>196</v>
      </c>
      <c r="I330" s="5">
        <v>27.213114754098367</v>
      </c>
      <c r="J330" s="5">
        <v>13.766967173952205</v>
      </c>
      <c r="K330" s="5">
        <v>27.459016393442624</v>
      </c>
      <c r="L330" s="5">
        <v>8.934445810782234</v>
      </c>
      <c r="M330" s="6">
        <f t="shared" si="13"/>
        <v>0.9077568134171907</v>
      </c>
    </row>
    <row r="331" spans="1:13" ht="15">
      <c r="A331" s="7" t="str">
        <f t="shared" si="16"/>
        <v>Ibagué</v>
      </c>
      <c r="B331" s="7" t="s">
        <v>844</v>
      </c>
      <c r="C331" s="2">
        <v>12.2</v>
      </c>
      <c r="D331" s="2">
        <v>517</v>
      </c>
      <c r="E331" s="2">
        <v>44.50896484258779</v>
      </c>
      <c r="F331" s="2">
        <v>637</v>
      </c>
      <c r="G331" s="2">
        <v>53.8311640973601</v>
      </c>
      <c r="H331" s="2">
        <v>224</v>
      </c>
      <c r="I331" s="5">
        <v>30.76257680439647</v>
      </c>
      <c r="J331" s="5">
        <v>13.746388038191318</v>
      </c>
      <c r="K331" s="5">
        <v>41.25884461356521</v>
      </c>
      <c r="L331" s="5">
        <v>12.572319483794894</v>
      </c>
      <c r="M331" s="6">
        <f t="shared" si="13"/>
        <v>1.2321083172147003</v>
      </c>
    </row>
    <row r="332" spans="1:13" ht="15">
      <c r="A332" s="7" t="str">
        <f t="shared" si="16"/>
        <v>Ibagué</v>
      </c>
      <c r="B332" s="7" t="s">
        <v>845</v>
      </c>
      <c r="C332" s="2">
        <v>12.2</v>
      </c>
      <c r="D332" s="2">
        <v>803</v>
      </c>
      <c r="E332" s="2">
        <v>66.88109908623096</v>
      </c>
      <c r="F332" s="2">
        <v>723</v>
      </c>
      <c r="G332" s="2">
        <v>75.08397829285708</v>
      </c>
      <c r="H332" s="2">
        <v>360</v>
      </c>
      <c r="I332" s="5">
        <v>53.0015032722089</v>
      </c>
      <c r="J332" s="5">
        <v>13.879595814022046</v>
      </c>
      <c r="K332" s="5">
        <v>64.67412912563086</v>
      </c>
      <c r="L332" s="5">
        <v>10.409849167226216</v>
      </c>
      <c r="M332" s="6">
        <f t="shared" si="13"/>
        <v>0.900373599003736</v>
      </c>
    </row>
    <row r="333" spans="1:13" ht="15">
      <c r="A333" s="7" t="str">
        <f t="shared" si="16"/>
        <v>Ibagué</v>
      </c>
      <c r="B333" s="7" t="s">
        <v>846</v>
      </c>
      <c r="C333" s="2">
        <v>12.2</v>
      </c>
      <c r="D333" s="2">
        <v>479</v>
      </c>
      <c r="E333" s="2">
        <v>48.42098625160511</v>
      </c>
      <c r="F333" s="2">
        <v>544</v>
      </c>
      <c r="G333" s="2">
        <v>49.3590030827233</v>
      </c>
      <c r="H333" s="2">
        <v>215</v>
      </c>
      <c r="I333" s="5">
        <v>35.47548299342886</v>
      </c>
      <c r="J333" s="5">
        <v>12.94550325817624</v>
      </c>
      <c r="K333" s="5">
        <v>36.659401463891314</v>
      </c>
      <c r="L333" s="5">
        <v>12.699601618831979</v>
      </c>
      <c r="M333" s="6">
        <f t="shared" si="13"/>
        <v>1.1356993736951984</v>
      </c>
    </row>
    <row r="334" spans="1:13" ht="15">
      <c r="A334" s="7" t="str">
        <f t="shared" si="16"/>
        <v>Ibagué</v>
      </c>
      <c r="B334" s="7" t="s">
        <v>847</v>
      </c>
      <c r="C334" s="2">
        <v>12.2</v>
      </c>
      <c r="D334" s="2">
        <v>324</v>
      </c>
      <c r="E334" s="2">
        <v>29.241037223931073</v>
      </c>
      <c r="F334" s="2">
        <v>360</v>
      </c>
      <c r="G334" s="2">
        <v>31.91040267927022</v>
      </c>
      <c r="H334" s="2">
        <v>334</v>
      </c>
      <c r="I334" s="5">
        <v>16.729873627274156</v>
      </c>
      <c r="J334" s="5">
        <v>12.511163596656917</v>
      </c>
      <c r="K334" s="5">
        <v>19.926149224973177</v>
      </c>
      <c r="L334" s="5">
        <v>11.98425345429704</v>
      </c>
      <c r="M334" s="6">
        <f t="shared" si="13"/>
        <v>1.1111111111111112</v>
      </c>
    </row>
    <row r="335" spans="1:13" ht="15">
      <c r="A335" s="7" t="str">
        <f t="shared" si="16"/>
        <v>Ibagué</v>
      </c>
      <c r="B335" s="7" t="s">
        <v>848</v>
      </c>
      <c r="C335" s="2">
        <v>12.2</v>
      </c>
      <c r="D335" s="2">
        <v>243</v>
      </c>
      <c r="E335" s="2">
        <v>31.037458143474318</v>
      </c>
      <c r="F335" s="2">
        <v>385</v>
      </c>
      <c r="G335" s="2">
        <v>41.281089446834784</v>
      </c>
      <c r="H335" s="2">
        <v>239</v>
      </c>
      <c r="I335" s="5">
        <v>18.509985616001796</v>
      </c>
      <c r="J335" s="5">
        <v>12.527472527472531</v>
      </c>
      <c r="K335" s="5">
        <v>29.41295757870291</v>
      </c>
      <c r="L335" s="5">
        <v>11.86813186813187</v>
      </c>
      <c r="M335" s="6">
        <f t="shared" si="13"/>
        <v>1.5843621399176955</v>
      </c>
    </row>
    <row r="336" spans="1:13" ht="15">
      <c r="A336" s="7" t="str">
        <f t="shared" si="16"/>
        <v>Ibagué</v>
      </c>
      <c r="B336" s="7" t="s">
        <v>849</v>
      </c>
      <c r="C336" s="2">
        <v>12.2</v>
      </c>
      <c r="D336" s="2">
        <v>441</v>
      </c>
      <c r="E336" s="2">
        <v>41.5783045918085</v>
      </c>
      <c r="F336" s="2">
        <v>434</v>
      </c>
      <c r="G336" s="2">
        <v>39.10446416705072</v>
      </c>
      <c r="H336" s="2">
        <v>318</v>
      </c>
      <c r="I336" s="5">
        <v>25.829766672137296</v>
      </c>
      <c r="J336" s="5">
        <v>15.748537919671207</v>
      </c>
      <c r="K336" s="5">
        <v>25.054458381674305</v>
      </c>
      <c r="L336" s="5">
        <v>14.05000578537642</v>
      </c>
      <c r="M336" s="6">
        <f t="shared" si="13"/>
        <v>0.9841269841269841</v>
      </c>
    </row>
    <row r="337" spans="1:13" ht="15">
      <c r="A337" s="7" t="str">
        <f t="shared" si="16"/>
        <v>Ibagué</v>
      </c>
      <c r="B337" s="7" t="s">
        <v>850</v>
      </c>
      <c r="C337" s="2">
        <v>12.2</v>
      </c>
      <c r="D337" s="2">
        <v>391</v>
      </c>
      <c r="E337" s="2">
        <v>36.74625159010908</v>
      </c>
      <c r="F337" s="2">
        <v>427</v>
      </c>
      <c r="G337" s="2">
        <v>39.56451792418922</v>
      </c>
      <c r="H337" s="2">
        <v>278</v>
      </c>
      <c r="I337" s="5">
        <v>22.399382971843064</v>
      </c>
      <c r="J337" s="5">
        <v>14.34686861826603</v>
      </c>
      <c r="K337" s="5">
        <v>25.382032867567027</v>
      </c>
      <c r="L337" s="5">
        <v>14.182485056622195</v>
      </c>
      <c r="M337" s="6">
        <f t="shared" si="13"/>
        <v>1.092071611253197</v>
      </c>
    </row>
    <row r="338" spans="1:13" ht="15">
      <c r="A338" s="7" t="str">
        <f t="shared" si="16"/>
        <v>Ibagué</v>
      </c>
      <c r="B338" s="7" t="s">
        <v>851</v>
      </c>
      <c r="C338" s="2">
        <v>12.2</v>
      </c>
      <c r="D338" s="2">
        <v>379</v>
      </c>
      <c r="E338" s="2">
        <v>33.446396765956266</v>
      </c>
      <c r="F338" s="2">
        <v>435</v>
      </c>
      <c r="G338" s="2">
        <v>37.33133812538087</v>
      </c>
      <c r="H338" s="2">
        <v>419</v>
      </c>
      <c r="I338" s="5">
        <v>19.229842110847105</v>
      </c>
      <c r="J338" s="5">
        <v>14.216554655109164</v>
      </c>
      <c r="K338" s="5">
        <v>23.36068510961597</v>
      </c>
      <c r="L338" s="5">
        <v>13.9706530157649</v>
      </c>
      <c r="M338" s="6">
        <f t="shared" si="13"/>
        <v>1.1477572559366755</v>
      </c>
    </row>
    <row r="339" spans="1:13" ht="15">
      <c r="A339" s="7" t="str">
        <f t="shared" si="16"/>
        <v>Ibagué</v>
      </c>
      <c r="B339" s="7" t="s">
        <v>852</v>
      </c>
      <c r="C339" s="2">
        <v>12.2</v>
      </c>
      <c r="D339" s="2">
        <v>463</v>
      </c>
      <c r="E339" s="2">
        <v>39.913322434104295</v>
      </c>
      <c r="F339" s="2">
        <v>540</v>
      </c>
      <c r="G339" s="2">
        <v>45.87178517462477</v>
      </c>
      <c r="H339" s="2">
        <v>298</v>
      </c>
      <c r="I339" s="5">
        <v>25.24491172343273</v>
      </c>
      <c r="J339" s="5">
        <v>14.668410710671559</v>
      </c>
      <c r="K339" s="5">
        <v>33.25077289588478</v>
      </c>
      <c r="L339" s="5">
        <v>12.621012278739983</v>
      </c>
      <c r="M339" s="6">
        <f t="shared" si="13"/>
        <v>1.1663066954643628</v>
      </c>
    </row>
    <row r="340" spans="1:13" ht="15">
      <c r="A340" s="7" t="str">
        <f t="shared" si="16"/>
        <v>Ibagué</v>
      </c>
      <c r="B340" s="7" t="s">
        <v>853</v>
      </c>
      <c r="C340" s="2">
        <v>12.2</v>
      </c>
      <c r="D340" s="2">
        <v>502</v>
      </c>
      <c r="E340" s="2">
        <v>45.83531481560477</v>
      </c>
      <c r="F340" s="2">
        <v>603</v>
      </c>
      <c r="G340" s="2">
        <v>53.414881650102934</v>
      </c>
      <c r="H340" s="2">
        <v>265</v>
      </c>
      <c r="I340" s="5">
        <v>26.055554320814014</v>
      </c>
      <c r="J340" s="5">
        <v>19.779760494790747</v>
      </c>
      <c r="K340" s="5">
        <v>36.623232150798906</v>
      </c>
      <c r="L340" s="5">
        <v>16.79164949930403</v>
      </c>
      <c r="M340" s="6">
        <f aca="true" t="shared" si="17" ref="M340:M404">+F340/D340</f>
        <v>1.201195219123506</v>
      </c>
    </row>
    <row r="341" spans="1:13" ht="15">
      <c r="A341" s="7" t="str">
        <f t="shared" si="16"/>
        <v>Ibagué</v>
      </c>
      <c r="B341" s="7" t="s">
        <v>854</v>
      </c>
      <c r="C341" s="2">
        <v>12.2</v>
      </c>
      <c r="D341" s="2">
        <v>438</v>
      </c>
      <c r="E341" s="2">
        <v>38.10325783076459</v>
      </c>
      <c r="F341" s="2">
        <v>505</v>
      </c>
      <c r="G341" s="2">
        <v>42.97298721433503</v>
      </c>
      <c r="H341" s="2">
        <v>275</v>
      </c>
      <c r="I341" s="5">
        <v>23.05556133623986</v>
      </c>
      <c r="J341" s="5">
        <v>15.04769649452472</v>
      </c>
      <c r="K341" s="5">
        <v>31.668062701926527</v>
      </c>
      <c r="L341" s="5">
        <v>11.304924512408476</v>
      </c>
      <c r="M341" s="6">
        <f t="shared" si="17"/>
        <v>1.1529680365296804</v>
      </c>
    </row>
    <row r="342" spans="1:13" ht="15">
      <c r="A342" s="7" t="str">
        <f t="shared" si="16"/>
        <v>Ibagué</v>
      </c>
      <c r="B342" s="7" t="s">
        <v>855</v>
      </c>
      <c r="C342" s="2">
        <v>12.2</v>
      </c>
      <c r="D342" s="2">
        <v>413</v>
      </c>
      <c r="E342" s="2">
        <v>34.997359839020575</v>
      </c>
      <c r="F342" s="2">
        <v>200</v>
      </c>
      <c r="G342" s="2">
        <v>17.410776085228644</v>
      </c>
      <c r="H342" s="2">
        <v>281</v>
      </c>
      <c r="I342" s="5">
        <v>32.83608177282447</v>
      </c>
      <c r="J342" s="5">
        <v>2.161278066196099</v>
      </c>
      <c r="K342" s="5">
        <v>16.016128110252794</v>
      </c>
      <c r="L342" s="5">
        <v>1.394647974975844</v>
      </c>
      <c r="M342" s="6">
        <f t="shared" si="17"/>
        <v>0.48426150121065376</v>
      </c>
    </row>
    <row r="343" spans="1:13" ht="15">
      <c r="A343" s="7" t="str">
        <f t="shared" si="16"/>
        <v>Ibagué</v>
      </c>
      <c r="B343" s="7" t="s">
        <v>856</v>
      </c>
      <c r="C343" s="2">
        <v>12.2</v>
      </c>
      <c r="D343" s="2">
        <v>395</v>
      </c>
      <c r="E343" s="2">
        <v>34.785779054124006</v>
      </c>
      <c r="F343" s="2">
        <v>243</v>
      </c>
      <c r="G343" s="2">
        <v>22.359055723087696</v>
      </c>
      <c r="H343" s="2">
        <v>182</v>
      </c>
      <c r="I343" s="5">
        <v>31.39017365385862</v>
      </c>
      <c r="J343" s="5">
        <v>3.3956054002653837</v>
      </c>
      <c r="K343" s="5">
        <v>19.072939373917205</v>
      </c>
      <c r="L343" s="5">
        <v>3.286116349170493</v>
      </c>
      <c r="M343" s="6">
        <f t="shared" si="17"/>
        <v>0.6151898734177215</v>
      </c>
    </row>
    <row r="344" spans="1:13" ht="15">
      <c r="A344" s="7" t="str">
        <f t="shared" si="16"/>
        <v>Ibagué</v>
      </c>
      <c r="B344" s="7" t="s">
        <v>857</v>
      </c>
      <c r="C344" s="2">
        <v>12.2</v>
      </c>
      <c r="D344" s="2">
        <v>266</v>
      </c>
      <c r="E344" s="2">
        <v>23.650722620216566</v>
      </c>
      <c r="F344" s="2">
        <v>193</v>
      </c>
      <c r="G344" s="2">
        <v>17.148765632087088</v>
      </c>
      <c r="H344" s="2">
        <v>375</v>
      </c>
      <c r="I344" s="5">
        <v>18.078714443076528</v>
      </c>
      <c r="J344" s="5">
        <v>5.572008177140038</v>
      </c>
      <c r="K344" s="5">
        <v>12.31626385019115</v>
      </c>
      <c r="L344" s="5">
        <v>4.832501781895938</v>
      </c>
      <c r="M344" s="6">
        <f t="shared" si="17"/>
        <v>0.7255639097744361</v>
      </c>
    </row>
    <row r="345" spans="1:13" ht="15">
      <c r="A345" s="7" t="str">
        <f t="shared" si="16"/>
        <v>Ibagué</v>
      </c>
      <c r="B345" s="7" t="s">
        <v>858</v>
      </c>
      <c r="C345" s="2">
        <v>12.2</v>
      </c>
      <c r="D345" s="2">
        <v>260</v>
      </c>
      <c r="E345" s="2">
        <v>23.0820225747168</v>
      </c>
      <c r="F345" s="2">
        <v>197</v>
      </c>
      <c r="G345" s="2">
        <v>17.40450686163445</v>
      </c>
      <c r="H345" s="2">
        <v>467</v>
      </c>
      <c r="I345" s="5">
        <v>17.15114365321065</v>
      </c>
      <c r="J345" s="5">
        <v>5.930878921506149</v>
      </c>
      <c r="K345" s="5">
        <v>11.555595153243052</v>
      </c>
      <c r="L345" s="5">
        <v>5.8489117083913955</v>
      </c>
      <c r="M345" s="6">
        <f t="shared" si="17"/>
        <v>0.7576923076923077</v>
      </c>
    </row>
    <row r="346" spans="1:13" ht="15">
      <c r="A346" s="7" t="str">
        <f t="shared" si="16"/>
        <v>Ibagué</v>
      </c>
      <c r="B346" s="7" t="s">
        <v>859</v>
      </c>
      <c r="C346" s="2">
        <v>12.2</v>
      </c>
      <c r="D346" s="2">
        <v>257</v>
      </c>
      <c r="E346" s="2">
        <v>23.884280514313097</v>
      </c>
      <c r="F346" s="2">
        <v>238</v>
      </c>
      <c r="G346" s="2">
        <v>22.237507218703772</v>
      </c>
      <c r="H346" s="2">
        <v>228</v>
      </c>
      <c r="I346" s="5">
        <v>17.14176757465119</v>
      </c>
      <c r="J346" s="5">
        <v>6.742512939661907</v>
      </c>
      <c r="K346" s="5">
        <v>16.394851727366888</v>
      </c>
      <c r="L346" s="5">
        <v>5.842655491336889</v>
      </c>
      <c r="M346" s="6">
        <f t="shared" si="17"/>
        <v>0.9260700389105059</v>
      </c>
    </row>
    <row r="347" spans="1:13" ht="15">
      <c r="A347" s="7" t="str">
        <f t="shared" si="16"/>
        <v>Ibagué</v>
      </c>
      <c r="B347" s="7" t="s">
        <v>860</v>
      </c>
      <c r="C347" s="2">
        <v>11.8</v>
      </c>
      <c r="D347" s="2">
        <v>260</v>
      </c>
      <c r="E347" s="2">
        <v>23.618574678165366</v>
      </c>
      <c r="F347" s="2">
        <v>215</v>
      </c>
      <c r="G347" s="2">
        <v>20.90703772153432</v>
      </c>
      <c r="H347" s="2">
        <v>211</v>
      </c>
      <c r="I347" s="5">
        <v>17.748124077099167</v>
      </c>
      <c r="J347" s="5">
        <v>5.870450601066197</v>
      </c>
      <c r="K347" s="5">
        <v>16.421842002210724</v>
      </c>
      <c r="L347" s="5">
        <v>4.485195719323592</v>
      </c>
      <c r="M347" s="6">
        <f t="shared" si="17"/>
        <v>0.8269230769230769</v>
      </c>
    </row>
    <row r="348" spans="1:13" ht="15">
      <c r="A348" s="22" t="str">
        <f t="shared" si="16"/>
        <v>Ibagué</v>
      </c>
      <c r="B348" s="28" t="s">
        <v>1038</v>
      </c>
      <c r="C348" s="29" t="s">
        <v>495</v>
      </c>
      <c r="D348" s="29" t="s">
        <v>495</v>
      </c>
      <c r="E348" s="29" t="s">
        <v>495</v>
      </c>
      <c r="F348" s="29" t="s">
        <v>495</v>
      </c>
      <c r="G348" s="29" t="s">
        <v>495</v>
      </c>
      <c r="H348" s="29" t="s">
        <v>495</v>
      </c>
      <c r="I348" s="29" t="s">
        <v>495</v>
      </c>
      <c r="J348" s="29" t="s">
        <v>495</v>
      </c>
      <c r="K348" s="29" t="s">
        <v>495</v>
      </c>
      <c r="L348" s="29" t="s">
        <v>495</v>
      </c>
      <c r="M348" s="29" t="s">
        <v>495</v>
      </c>
    </row>
    <row r="349" spans="1:13" ht="15">
      <c r="A349" s="7" t="str">
        <f>A347</f>
        <v>Ibagué</v>
      </c>
      <c r="B349" s="7" t="s">
        <v>861</v>
      </c>
      <c r="C349" s="2">
        <v>12.2</v>
      </c>
      <c r="D349" s="2">
        <v>166</v>
      </c>
      <c r="E349" s="2">
        <v>19.561603126133672</v>
      </c>
      <c r="F349" s="2">
        <v>85</v>
      </c>
      <c r="G349" s="2">
        <v>9.69194739686543</v>
      </c>
      <c r="H349" s="2">
        <v>138</v>
      </c>
      <c r="I349" s="5">
        <v>12.968196532727086</v>
      </c>
      <c r="J349" s="5">
        <v>6.593406593406593</v>
      </c>
      <c r="K349" s="5">
        <v>6.395244100162133</v>
      </c>
      <c r="L349" s="5">
        <v>3.296703296703297</v>
      </c>
      <c r="M349" s="6">
        <f t="shared" si="17"/>
        <v>0.5120481927710844</v>
      </c>
    </row>
    <row r="350" spans="1:13" ht="15">
      <c r="A350" s="8" t="s">
        <v>303</v>
      </c>
      <c r="B350" s="12"/>
      <c r="C350" s="9"/>
      <c r="D350" s="9">
        <v>7852</v>
      </c>
      <c r="E350" s="9">
        <v>717.383483132092</v>
      </c>
      <c r="F350" s="9">
        <v>7859</v>
      </c>
      <c r="G350" s="9">
        <v>716.9276535414741</v>
      </c>
      <c r="H350" s="9">
        <v>5464</v>
      </c>
      <c r="I350" s="10">
        <v>490.1117967458527</v>
      </c>
      <c r="J350" s="10">
        <v>227.2716863862392</v>
      </c>
      <c r="K350" s="10">
        <v>520.9422036527441</v>
      </c>
      <c r="L350" s="10">
        <v>195.98544988873002</v>
      </c>
      <c r="M350" s="11">
        <f t="shared" si="17"/>
        <v>1.000891492613347</v>
      </c>
    </row>
    <row r="351" spans="1:13" ht="15">
      <c r="A351" s="1" t="s">
        <v>304</v>
      </c>
      <c r="B351" s="7" t="s">
        <v>862</v>
      </c>
      <c r="C351" s="2">
        <v>12.2</v>
      </c>
      <c r="D351" s="2">
        <v>764</v>
      </c>
      <c r="E351" s="2">
        <v>70.44498773048024</v>
      </c>
      <c r="F351" s="2">
        <v>453</v>
      </c>
      <c r="G351" s="2">
        <v>42.666869340086016</v>
      </c>
      <c r="H351" s="2">
        <v>248</v>
      </c>
      <c r="I351" s="5">
        <v>45.84913144848711</v>
      </c>
      <c r="J351" s="5">
        <v>24.595856281993136</v>
      </c>
      <c r="K351" s="5">
        <v>21.502040726077077</v>
      </c>
      <c r="L351" s="5">
        <v>21.164828614008943</v>
      </c>
      <c r="M351" s="6">
        <f t="shared" si="17"/>
        <v>0.5929319371727748</v>
      </c>
    </row>
    <row r="352" spans="1:13" ht="15">
      <c r="A352" s="7" t="str">
        <f aca="true" t="shared" si="18" ref="A352:A362">A351</f>
        <v>Manizales</v>
      </c>
      <c r="B352" s="7" t="s">
        <v>863</v>
      </c>
      <c r="C352" s="2">
        <v>12.2</v>
      </c>
      <c r="D352" s="2">
        <v>670</v>
      </c>
      <c r="E352" s="2">
        <v>63.856561522101224</v>
      </c>
      <c r="F352" s="2">
        <v>522</v>
      </c>
      <c r="G352" s="2">
        <v>50.151316268424054</v>
      </c>
      <c r="H352" s="2">
        <v>241</v>
      </c>
      <c r="I352" s="5">
        <v>38.220934132740766</v>
      </c>
      <c r="J352" s="5">
        <v>25.63562738936046</v>
      </c>
      <c r="K352" s="5">
        <v>26.424783027965287</v>
      </c>
      <c r="L352" s="5">
        <v>23.726533240458757</v>
      </c>
      <c r="M352" s="6">
        <f t="shared" si="17"/>
        <v>0.7791044776119403</v>
      </c>
    </row>
    <row r="353" spans="1:13" ht="15">
      <c r="A353" s="7" t="str">
        <f t="shared" si="18"/>
        <v>Manizales</v>
      </c>
      <c r="B353" s="7" t="s">
        <v>864</v>
      </c>
      <c r="C353" s="2">
        <v>12.2</v>
      </c>
      <c r="D353" s="2">
        <v>648</v>
      </c>
      <c r="E353" s="2">
        <v>63.83055359143669</v>
      </c>
      <c r="F353" s="2">
        <v>547</v>
      </c>
      <c r="G353" s="2">
        <v>54.11278753320806</v>
      </c>
      <c r="H353" s="2">
        <v>168</v>
      </c>
      <c r="I353" s="5">
        <v>36.30850991878717</v>
      </c>
      <c r="J353" s="5">
        <v>27.52204367264952</v>
      </c>
      <c r="K353" s="5">
        <v>28.768709907341414</v>
      </c>
      <c r="L353" s="5">
        <v>25.344077625866646</v>
      </c>
      <c r="M353" s="6">
        <f t="shared" si="17"/>
        <v>0.8441358024691358</v>
      </c>
    </row>
    <row r="354" spans="1:13" ht="15">
      <c r="A354" s="7" t="str">
        <f t="shared" si="18"/>
        <v>Manizales</v>
      </c>
      <c r="B354" s="7" t="s">
        <v>865</v>
      </c>
      <c r="C354" s="2">
        <v>12.2</v>
      </c>
      <c r="D354" s="2">
        <v>696</v>
      </c>
      <c r="E354" s="2">
        <v>64.71557060841398</v>
      </c>
      <c r="F354" s="2">
        <v>555</v>
      </c>
      <c r="G354" s="2">
        <v>52.3163180685426</v>
      </c>
      <c r="H354" s="2">
        <v>220</v>
      </c>
      <c r="I354" s="5">
        <v>39.6656825051636</v>
      </c>
      <c r="J354" s="5">
        <v>25.049888103250392</v>
      </c>
      <c r="K354" s="5">
        <v>28.977157914999662</v>
      </c>
      <c r="L354" s="5">
        <v>23.339160153542934</v>
      </c>
      <c r="M354" s="6">
        <f t="shared" si="17"/>
        <v>0.7974137931034483</v>
      </c>
    </row>
    <row r="355" spans="1:13" ht="15">
      <c r="A355" s="7" t="str">
        <f t="shared" si="18"/>
        <v>Manizales</v>
      </c>
      <c r="B355" s="7" t="s">
        <v>866</v>
      </c>
      <c r="C355" s="2">
        <v>12.2</v>
      </c>
      <c r="D355" s="2">
        <v>731</v>
      </c>
      <c r="E355" s="2">
        <v>69.38141195938773</v>
      </c>
      <c r="F355" s="2">
        <v>567</v>
      </c>
      <c r="G355" s="2">
        <v>55.16896546076873</v>
      </c>
      <c r="H355" s="2">
        <v>164</v>
      </c>
      <c r="I355" s="5">
        <v>42.402390980366754</v>
      </c>
      <c r="J355" s="5">
        <v>26.97902097902098</v>
      </c>
      <c r="K355" s="5">
        <v>33.86506935687263</v>
      </c>
      <c r="L355" s="5">
        <v>21.303896103896104</v>
      </c>
      <c r="M355" s="6">
        <f t="shared" si="17"/>
        <v>0.7756497948016415</v>
      </c>
    </row>
    <row r="356" spans="1:13" ht="15">
      <c r="A356" s="7" t="str">
        <f t="shared" si="18"/>
        <v>Manizales</v>
      </c>
      <c r="B356" s="7" t="s">
        <v>867</v>
      </c>
      <c r="C356" s="2">
        <v>12.2</v>
      </c>
      <c r="D356" s="2">
        <v>912</v>
      </c>
      <c r="E356" s="2">
        <v>81.67143582591214</v>
      </c>
      <c r="F356" s="2">
        <v>523</v>
      </c>
      <c r="G356" s="2">
        <v>48.55773218758918</v>
      </c>
      <c r="H356" s="2">
        <v>199</v>
      </c>
      <c r="I356" s="5">
        <v>58.03352480076707</v>
      </c>
      <c r="J356" s="5">
        <v>23.637911025145073</v>
      </c>
      <c r="K356" s="5">
        <v>26.228912071535024</v>
      </c>
      <c r="L356" s="5">
        <v>22.32882011605416</v>
      </c>
      <c r="M356" s="6">
        <f t="shared" si="17"/>
        <v>0.5734649122807017</v>
      </c>
    </row>
    <row r="357" spans="1:13" ht="15">
      <c r="A357" s="7" t="str">
        <f t="shared" si="18"/>
        <v>Manizales</v>
      </c>
      <c r="B357" s="7" t="s">
        <v>868</v>
      </c>
      <c r="C357" s="2">
        <v>12.2</v>
      </c>
      <c r="D357" s="2">
        <v>757</v>
      </c>
      <c r="E357" s="2">
        <v>68.78003628588093</v>
      </c>
      <c r="F357" s="2">
        <v>544</v>
      </c>
      <c r="G357" s="2">
        <v>50.20655737704918</v>
      </c>
      <c r="H357" s="2">
        <v>190</v>
      </c>
      <c r="I357" s="5">
        <v>43.68674269422666</v>
      </c>
      <c r="J357" s="5">
        <v>25.09329359165425</v>
      </c>
      <c r="K357" s="5">
        <v>28.114754098360656</v>
      </c>
      <c r="L357" s="5">
        <v>22.091803278688523</v>
      </c>
      <c r="M357" s="6">
        <f t="shared" si="17"/>
        <v>0.7186261558784677</v>
      </c>
    </row>
    <row r="358" spans="1:13" ht="15">
      <c r="A358" s="7" t="str">
        <f t="shared" si="18"/>
        <v>Manizales</v>
      </c>
      <c r="B358" s="7" t="s">
        <v>869</v>
      </c>
      <c r="C358" s="2">
        <v>12.2</v>
      </c>
      <c r="D358" s="2">
        <v>770</v>
      </c>
      <c r="E358" s="2">
        <v>76.31215539646746</v>
      </c>
      <c r="F358" s="2">
        <v>602</v>
      </c>
      <c r="G358" s="2">
        <v>60.26217591549292</v>
      </c>
      <c r="H358" s="2">
        <v>165</v>
      </c>
      <c r="I358" s="5">
        <v>49.58972456642795</v>
      </c>
      <c r="J358" s="5">
        <v>26.722430830039528</v>
      </c>
      <c r="K358" s="5">
        <v>35.483684479392785</v>
      </c>
      <c r="L358" s="5">
        <v>24.778491436100133</v>
      </c>
      <c r="M358" s="6">
        <f t="shared" si="17"/>
        <v>0.7818181818181819</v>
      </c>
    </row>
    <row r="359" spans="1:13" ht="15">
      <c r="A359" s="7" t="str">
        <f t="shared" si="18"/>
        <v>Manizales</v>
      </c>
      <c r="B359" s="7" t="s">
        <v>870</v>
      </c>
      <c r="C359" s="2">
        <v>12.2</v>
      </c>
      <c r="D359" s="2">
        <v>701</v>
      </c>
      <c r="E359" s="2">
        <v>64.08557016753738</v>
      </c>
      <c r="F359" s="2">
        <v>543</v>
      </c>
      <c r="G359" s="2">
        <v>49.66648105992368</v>
      </c>
      <c r="H359" s="2">
        <v>214</v>
      </c>
      <c r="I359" s="5">
        <v>39.42622950819673</v>
      </c>
      <c r="J359" s="5">
        <v>24.65934065934066</v>
      </c>
      <c r="K359" s="5">
        <v>30.245901639344268</v>
      </c>
      <c r="L359" s="5">
        <v>19.420579420579422</v>
      </c>
      <c r="M359" s="6">
        <f t="shared" si="17"/>
        <v>0.7746077032810271</v>
      </c>
    </row>
    <row r="360" spans="1:13" ht="15">
      <c r="A360" s="7" t="str">
        <f t="shared" si="18"/>
        <v>Manizales</v>
      </c>
      <c r="B360" s="7" t="s">
        <v>871</v>
      </c>
      <c r="C360" s="2">
        <v>12.2</v>
      </c>
      <c r="D360" s="2">
        <v>737</v>
      </c>
      <c r="E360" s="2">
        <v>62.6307986382826</v>
      </c>
      <c r="F360" s="2">
        <v>685</v>
      </c>
      <c r="G360" s="2">
        <v>57.71185201113926</v>
      </c>
      <c r="H360" s="2">
        <v>199</v>
      </c>
      <c r="I360" s="5">
        <v>38.743381208954986</v>
      </c>
      <c r="J360" s="5">
        <v>23.887417429327623</v>
      </c>
      <c r="K360" s="5">
        <v>36.9672131147541</v>
      </c>
      <c r="L360" s="5">
        <v>20.74463889638516</v>
      </c>
      <c r="M360" s="6">
        <f t="shared" si="17"/>
        <v>0.9294436906377205</v>
      </c>
    </row>
    <row r="361" spans="1:13" ht="15">
      <c r="A361" s="7" t="str">
        <f t="shared" si="18"/>
        <v>Manizales</v>
      </c>
      <c r="B361" s="7" t="s">
        <v>872</v>
      </c>
      <c r="C361" s="2">
        <v>12.2</v>
      </c>
      <c r="D361" s="2">
        <v>717</v>
      </c>
      <c r="E361" s="2">
        <v>66.50734155367086</v>
      </c>
      <c r="F361" s="2">
        <v>579</v>
      </c>
      <c r="G361" s="2">
        <v>54.48826554770961</v>
      </c>
      <c r="H361" s="2">
        <v>229</v>
      </c>
      <c r="I361" s="5">
        <v>41.74607673153646</v>
      </c>
      <c r="J361" s="5">
        <v>24.76126482213439</v>
      </c>
      <c r="K361" s="5">
        <v>31.14518254375703</v>
      </c>
      <c r="L361" s="5">
        <v>23.34308300395257</v>
      </c>
      <c r="M361" s="6">
        <f t="shared" si="17"/>
        <v>0.8075313807531381</v>
      </c>
    </row>
    <row r="362" spans="1:13" ht="15">
      <c r="A362" s="7" t="str">
        <f t="shared" si="18"/>
        <v>Manizales</v>
      </c>
      <c r="B362" s="7" t="s">
        <v>873</v>
      </c>
      <c r="C362" s="2">
        <v>12.2</v>
      </c>
      <c r="D362" s="2">
        <v>738</v>
      </c>
      <c r="E362" s="2">
        <v>67.7905237670384</v>
      </c>
      <c r="F362" s="2">
        <v>540</v>
      </c>
      <c r="G362" s="2">
        <v>50.610772513302805</v>
      </c>
      <c r="H362" s="2">
        <v>257</v>
      </c>
      <c r="I362" s="5">
        <v>42.75947003815857</v>
      </c>
      <c r="J362" s="5">
        <v>25.03105372887981</v>
      </c>
      <c r="K362" s="5">
        <v>27.650074515648285</v>
      </c>
      <c r="L362" s="5">
        <v>22.96069799765452</v>
      </c>
      <c r="M362" s="6">
        <f t="shared" si="17"/>
        <v>0.7317073170731707</v>
      </c>
    </row>
    <row r="363" spans="1:13" ht="15">
      <c r="A363" s="8" t="s">
        <v>318</v>
      </c>
      <c r="B363" s="12"/>
      <c r="C363" s="9"/>
      <c r="D363" s="9">
        <v>8841</v>
      </c>
      <c r="E363" s="9">
        <v>820.0069470466101</v>
      </c>
      <c r="F363" s="9">
        <v>6660</v>
      </c>
      <c r="G363" s="9">
        <v>625.9200932832359</v>
      </c>
      <c r="H363" s="9">
        <v>2494</v>
      </c>
      <c r="I363" s="10">
        <v>516.4317985338139</v>
      </c>
      <c r="J363" s="10">
        <v>303.57514851279586</v>
      </c>
      <c r="K363" s="10">
        <v>355.3734833960482</v>
      </c>
      <c r="L363" s="10">
        <v>270.54660988718786</v>
      </c>
      <c r="M363" s="11">
        <f t="shared" si="17"/>
        <v>0.7533084492704445</v>
      </c>
    </row>
    <row r="364" spans="1:13" ht="15">
      <c r="A364" s="1" t="s">
        <v>36</v>
      </c>
      <c r="B364" s="7" t="s">
        <v>874</v>
      </c>
      <c r="C364" s="2">
        <v>12.2</v>
      </c>
      <c r="D364" s="2">
        <v>1332</v>
      </c>
      <c r="E364" s="2">
        <v>111.63494471903591</v>
      </c>
      <c r="F364" s="2">
        <v>780</v>
      </c>
      <c r="G364" s="2">
        <v>65.44359522747258</v>
      </c>
      <c r="H364" s="2">
        <v>805</v>
      </c>
      <c r="I364" s="5">
        <v>88.81694125546586</v>
      </c>
      <c r="J364" s="5">
        <v>22.818003463570058</v>
      </c>
      <c r="K364" s="5">
        <v>47.29952438865483</v>
      </c>
      <c r="L364" s="5">
        <v>18.144070838817758</v>
      </c>
      <c r="M364" s="6">
        <f t="shared" si="17"/>
        <v>0.5855855855855856</v>
      </c>
    </row>
    <row r="365" spans="1:13" ht="15">
      <c r="A365" s="7" t="str">
        <f aca="true" t="shared" si="19" ref="A365:A402">A364</f>
        <v>Medellín</v>
      </c>
      <c r="B365" s="7" t="s">
        <v>875</v>
      </c>
      <c r="C365" s="2">
        <v>12.2</v>
      </c>
      <c r="D365" s="2">
        <v>1142</v>
      </c>
      <c r="E365" s="2">
        <v>100.93911145356152</v>
      </c>
      <c r="F365" s="2">
        <v>635</v>
      </c>
      <c r="G365" s="2">
        <v>58.53259162161281</v>
      </c>
      <c r="H365" s="2">
        <v>909</v>
      </c>
      <c r="I365" s="5">
        <v>74.74691547196744</v>
      </c>
      <c r="J365" s="5">
        <v>26.192195981594093</v>
      </c>
      <c r="K365" s="5">
        <v>35.13621460506707</v>
      </c>
      <c r="L365" s="5">
        <v>23.39637701654574</v>
      </c>
      <c r="M365" s="6">
        <f t="shared" si="17"/>
        <v>0.5560420315236427</v>
      </c>
    </row>
    <row r="366" spans="1:13" ht="15">
      <c r="A366" s="7" t="str">
        <f t="shared" si="19"/>
        <v>Medellín</v>
      </c>
      <c r="B366" s="7" t="s">
        <v>876</v>
      </c>
      <c r="C366" s="2">
        <v>12.2</v>
      </c>
      <c r="D366" s="2">
        <v>1332</v>
      </c>
      <c r="E366" s="2">
        <v>110.90527488649865</v>
      </c>
      <c r="F366" s="2">
        <v>851</v>
      </c>
      <c r="G366" s="2">
        <v>71.2074037969148</v>
      </c>
      <c r="H366" s="2">
        <v>928</v>
      </c>
      <c r="I366" s="5">
        <v>87.53741981468283</v>
      </c>
      <c r="J366" s="5">
        <v>23.367855071815825</v>
      </c>
      <c r="K366" s="5">
        <v>50.65395580898076</v>
      </c>
      <c r="L366" s="5">
        <v>20.55344798793405</v>
      </c>
      <c r="M366" s="6">
        <f t="shared" si="17"/>
        <v>0.6388888888888888</v>
      </c>
    </row>
    <row r="367" spans="1:13" ht="15">
      <c r="A367" s="7" t="str">
        <f t="shared" si="19"/>
        <v>Medellín</v>
      </c>
      <c r="B367" s="7" t="s">
        <v>877</v>
      </c>
      <c r="C367" s="2">
        <v>11.8</v>
      </c>
      <c r="D367" s="2">
        <v>914</v>
      </c>
      <c r="E367" s="2">
        <v>96.55037027650778</v>
      </c>
      <c r="F367" s="2">
        <v>570</v>
      </c>
      <c r="G367" s="2">
        <v>61.3342025206432</v>
      </c>
      <c r="H367" s="2">
        <v>528</v>
      </c>
      <c r="I367" s="5">
        <v>71.63584036197787</v>
      </c>
      <c r="J367" s="5">
        <v>24.914529914529915</v>
      </c>
      <c r="K367" s="5">
        <v>44.47522816166884</v>
      </c>
      <c r="L367" s="5">
        <v>16.858974358974358</v>
      </c>
      <c r="M367" s="6">
        <f t="shared" si="17"/>
        <v>0.6236323851203501</v>
      </c>
    </row>
    <row r="368" spans="1:13" ht="15">
      <c r="A368" s="7" t="str">
        <f t="shared" si="19"/>
        <v>Medellín</v>
      </c>
      <c r="B368" s="7" t="s">
        <v>878</v>
      </c>
      <c r="C368" s="2">
        <v>9.133333333333333</v>
      </c>
      <c r="D368" s="2">
        <v>912</v>
      </c>
      <c r="E368" s="2">
        <v>101.57279416633895</v>
      </c>
      <c r="F368" s="2">
        <v>646</v>
      </c>
      <c r="G368" s="2">
        <v>71.36497133968837</v>
      </c>
      <c r="H368" s="2">
        <v>1179</v>
      </c>
      <c r="I368" s="5">
        <v>77.42315912984259</v>
      </c>
      <c r="J368" s="5">
        <v>24.14963503649635</v>
      </c>
      <c r="K368" s="5">
        <v>49.18613922290004</v>
      </c>
      <c r="L368" s="5">
        <v>22.178832116788325</v>
      </c>
      <c r="M368" s="6">
        <f t="shared" si="17"/>
        <v>0.7083333333333334</v>
      </c>
    </row>
    <row r="369" spans="1:13" ht="15">
      <c r="A369" s="7" t="str">
        <f t="shared" si="19"/>
        <v>Medellín</v>
      </c>
      <c r="B369" s="7" t="s">
        <v>879</v>
      </c>
      <c r="C369" s="2">
        <v>12.2</v>
      </c>
      <c r="D369" s="2">
        <v>1248</v>
      </c>
      <c r="E369" s="2">
        <v>103.11387625204448</v>
      </c>
      <c r="F369" s="2">
        <v>1168</v>
      </c>
      <c r="G369" s="2">
        <v>96.25843336990877</v>
      </c>
      <c r="H369" s="2">
        <v>640</v>
      </c>
      <c r="I369" s="5">
        <v>79.99912215368381</v>
      </c>
      <c r="J369" s="5">
        <v>23.114754098360656</v>
      </c>
      <c r="K369" s="5">
        <v>74.94695796007271</v>
      </c>
      <c r="L369" s="5">
        <v>21.311475409836067</v>
      </c>
      <c r="M369" s="6">
        <f t="shared" si="17"/>
        <v>0.9358974358974359</v>
      </c>
    </row>
    <row r="370" spans="1:13" ht="15">
      <c r="A370" s="7" t="str">
        <f t="shared" si="19"/>
        <v>Medellín</v>
      </c>
      <c r="B370" s="7" t="s">
        <v>880</v>
      </c>
      <c r="C370" s="2">
        <v>12.2</v>
      </c>
      <c r="D370" s="2">
        <v>1274</v>
      </c>
      <c r="E370" s="2">
        <v>105.55146820392723</v>
      </c>
      <c r="F370" s="2">
        <v>909</v>
      </c>
      <c r="G370" s="2">
        <v>75.05785034637495</v>
      </c>
      <c r="H370" s="2">
        <v>728</v>
      </c>
      <c r="I370" s="5">
        <v>82.57051800658358</v>
      </c>
      <c r="J370" s="5">
        <v>22.980950197343645</v>
      </c>
      <c r="K370" s="5">
        <v>60</v>
      </c>
      <c r="L370" s="5">
        <v>15.057850346374938</v>
      </c>
      <c r="M370" s="6">
        <f t="shared" si="17"/>
        <v>0.7135007849293563</v>
      </c>
    </row>
    <row r="371" spans="1:13" ht="15">
      <c r="A371" s="7" t="str">
        <f t="shared" si="19"/>
        <v>Medellín</v>
      </c>
      <c r="B371" s="7" t="s">
        <v>881</v>
      </c>
      <c r="C371" s="2">
        <v>12.2</v>
      </c>
      <c r="D371" s="2">
        <v>1410</v>
      </c>
      <c r="E371" s="2">
        <v>117.74789868787589</v>
      </c>
      <c r="F371" s="2">
        <v>878</v>
      </c>
      <c r="G371" s="2">
        <v>73.08577243079381</v>
      </c>
      <c r="H371" s="2">
        <v>739</v>
      </c>
      <c r="I371" s="5">
        <v>94.66233071988599</v>
      </c>
      <c r="J371" s="5">
        <v>23.08556796798989</v>
      </c>
      <c r="K371" s="5">
        <v>53.19493941553814</v>
      </c>
      <c r="L371" s="5">
        <v>19.890833015255655</v>
      </c>
      <c r="M371" s="6">
        <f t="shared" si="17"/>
        <v>0.6226950354609929</v>
      </c>
    </row>
    <row r="372" spans="1:13" ht="15">
      <c r="A372" s="7" t="str">
        <f t="shared" si="19"/>
        <v>Medellín</v>
      </c>
      <c r="B372" s="7" t="s">
        <v>882</v>
      </c>
      <c r="C372" s="2">
        <v>11.1</v>
      </c>
      <c r="D372" s="2">
        <v>1150</v>
      </c>
      <c r="E372" s="2">
        <v>105.08412945421595</v>
      </c>
      <c r="F372" s="2">
        <v>1300</v>
      </c>
      <c r="G372" s="2">
        <v>117.59434970676013</v>
      </c>
      <c r="H372" s="2">
        <v>523</v>
      </c>
      <c r="I372" s="5">
        <v>80.58723404822965</v>
      </c>
      <c r="J372" s="5">
        <v>24.49689540598631</v>
      </c>
      <c r="K372" s="5">
        <v>95.11331313481446</v>
      </c>
      <c r="L372" s="5">
        <v>22.481036571945662</v>
      </c>
      <c r="M372" s="6">
        <f t="shared" si="17"/>
        <v>1.1304347826086956</v>
      </c>
    </row>
    <row r="373" spans="1:13" ht="15">
      <c r="A373" s="7" t="str">
        <f t="shared" si="19"/>
        <v>Medellín</v>
      </c>
      <c r="B373" s="7" t="s">
        <v>883</v>
      </c>
      <c r="C373" s="2">
        <v>12.2</v>
      </c>
      <c r="D373" s="2">
        <v>1397</v>
      </c>
      <c r="E373" s="2">
        <v>119.06265146115469</v>
      </c>
      <c r="F373" s="2">
        <v>888</v>
      </c>
      <c r="G373" s="2">
        <v>74.0614041339986</v>
      </c>
      <c r="H373" s="2">
        <v>687</v>
      </c>
      <c r="I373" s="5">
        <v>95.45967083522322</v>
      </c>
      <c r="J373" s="5">
        <v>23.602980625931448</v>
      </c>
      <c r="K373" s="5">
        <v>57.47988401477354</v>
      </c>
      <c r="L373" s="5">
        <v>16.58152011922504</v>
      </c>
      <c r="M373" s="6">
        <f t="shared" si="17"/>
        <v>0.635647816750179</v>
      </c>
    </row>
    <row r="374" spans="1:13" ht="15">
      <c r="A374" s="7" t="str">
        <f t="shared" si="19"/>
        <v>Medellín</v>
      </c>
      <c r="B374" s="7" t="s">
        <v>884</v>
      </c>
      <c r="C374" s="2">
        <v>6.933333333333334</v>
      </c>
      <c r="D374" s="2">
        <v>785</v>
      </c>
      <c r="E374" s="2">
        <v>115.83752553978684</v>
      </c>
      <c r="F374" s="2">
        <v>531</v>
      </c>
      <c r="G374" s="2">
        <v>77.12049257275388</v>
      </c>
      <c r="H374" s="2">
        <v>714</v>
      </c>
      <c r="I374" s="5">
        <v>91.21703296703296</v>
      </c>
      <c r="J374" s="5">
        <v>24.620492572753882</v>
      </c>
      <c r="K374" s="5">
        <v>57.98076923076923</v>
      </c>
      <c r="L374" s="5">
        <v>19.13972334198465</v>
      </c>
      <c r="M374" s="6">
        <f t="shared" si="17"/>
        <v>0.6764331210191082</v>
      </c>
    </row>
    <row r="375" spans="1:13" ht="15">
      <c r="A375" s="7" t="str">
        <f t="shared" si="19"/>
        <v>Medellín</v>
      </c>
      <c r="B375" s="7" t="s">
        <v>885</v>
      </c>
      <c r="C375" s="2">
        <v>9.133333333333333</v>
      </c>
      <c r="D375" s="2">
        <v>1002</v>
      </c>
      <c r="E375" s="2">
        <v>128.10444529633622</v>
      </c>
      <c r="F375" s="2">
        <v>669</v>
      </c>
      <c r="G375" s="2">
        <v>89.42562370635034</v>
      </c>
      <c r="H375" s="2">
        <v>427</v>
      </c>
      <c r="I375" s="5">
        <v>93.43149868550688</v>
      </c>
      <c r="J375" s="5">
        <v>34.67294661082936</v>
      </c>
      <c r="K375" s="5">
        <v>56.50597577604877</v>
      </c>
      <c r="L375" s="5">
        <v>32.919647930301565</v>
      </c>
      <c r="M375" s="6">
        <f t="shared" si="17"/>
        <v>0.6676646706586826</v>
      </c>
    </row>
    <row r="376" spans="1:13" ht="15">
      <c r="A376" s="7" t="str">
        <f t="shared" si="19"/>
        <v>Medellín</v>
      </c>
      <c r="B376" s="7" t="s">
        <v>886</v>
      </c>
      <c r="C376" s="2">
        <v>12.2</v>
      </c>
      <c r="D376" s="2">
        <v>1033</v>
      </c>
      <c r="E376" s="2">
        <v>101.5848813237122</v>
      </c>
      <c r="F376" s="2">
        <v>772</v>
      </c>
      <c r="G376" s="2">
        <v>79.18666981815473</v>
      </c>
      <c r="H376" s="2">
        <v>486</v>
      </c>
      <c r="I376" s="5">
        <v>80.15630989514075</v>
      </c>
      <c r="J376" s="5">
        <v>21.428571428571427</v>
      </c>
      <c r="K376" s="5">
        <v>58.74710937859427</v>
      </c>
      <c r="L376" s="5">
        <v>20.43956043956044</v>
      </c>
      <c r="M376" s="6">
        <f t="shared" si="17"/>
        <v>0.7473378509196515</v>
      </c>
    </row>
    <row r="377" spans="1:13" ht="15">
      <c r="A377" s="7" t="str">
        <f t="shared" si="19"/>
        <v>Medellín</v>
      </c>
      <c r="B377" s="7" t="s">
        <v>887</v>
      </c>
      <c r="C377" s="2">
        <v>9.133333333333333</v>
      </c>
      <c r="D377" s="2">
        <v>1321</v>
      </c>
      <c r="E377" s="2">
        <v>253.3217005752544</v>
      </c>
      <c r="F377" s="2">
        <v>405</v>
      </c>
      <c r="G377" s="2">
        <v>55.8268603063984</v>
      </c>
      <c r="H377" s="2">
        <v>1164</v>
      </c>
      <c r="I377" s="5">
        <v>229.117786822229</v>
      </c>
      <c r="J377" s="5">
        <v>24.203913753025386</v>
      </c>
      <c r="K377" s="5">
        <v>34.3753014730092</v>
      </c>
      <c r="L377" s="5">
        <v>21.451558833389207</v>
      </c>
      <c r="M377" s="6">
        <f t="shared" si="17"/>
        <v>0.3065859197577593</v>
      </c>
    </row>
    <row r="378" spans="1:13" ht="15">
      <c r="A378" s="7" t="str">
        <f t="shared" si="19"/>
        <v>Medellín</v>
      </c>
      <c r="B378" s="7" t="s">
        <v>888</v>
      </c>
      <c r="C378" s="2">
        <v>12.2</v>
      </c>
      <c r="D378" s="2">
        <v>1523</v>
      </c>
      <c r="E378" s="2">
        <v>127.94436005904288</v>
      </c>
      <c r="F378" s="2">
        <v>843</v>
      </c>
      <c r="G378" s="2">
        <v>70.2531075481895</v>
      </c>
      <c r="H378" s="2">
        <v>488</v>
      </c>
      <c r="I378" s="5">
        <v>104.49633267658929</v>
      </c>
      <c r="J378" s="5">
        <v>23.448027382453613</v>
      </c>
      <c r="K378" s="5">
        <v>48.854260493604755</v>
      </c>
      <c r="L378" s="5">
        <v>21.39884705458476</v>
      </c>
      <c r="M378" s="6">
        <f t="shared" si="17"/>
        <v>0.5535128036769534</v>
      </c>
    </row>
    <row r="379" spans="1:13" ht="15">
      <c r="A379" s="7" t="str">
        <f t="shared" si="19"/>
        <v>Medellín</v>
      </c>
      <c r="B379" s="7" t="s">
        <v>889</v>
      </c>
      <c r="C379" s="2">
        <v>12.2</v>
      </c>
      <c r="D379" s="2">
        <v>1235</v>
      </c>
      <c r="E379" s="2">
        <v>102.78276018740664</v>
      </c>
      <c r="F379" s="2">
        <v>924</v>
      </c>
      <c r="G379" s="2">
        <v>76.99786799348168</v>
      </c>
      <c r="H379" s="2">
        <v>646</v>
      </c>
      <c r="I379" s="5">
        <v>79.12072830946673</v>
      </c>
      <c r="J379" s="5">
        <v>23.662031877939913</v>
      </c>
      <c r="K379" s="5">
        <v>56.83310460031772</v>
      </c>
      <c r="L379" s="5">
        <v>20.164763393163952</v>
      </c>
      <c r="M379" s="6">
        <f t="shared" si="17"/>
        <v>0.7481781376518218</v>
      </c>
    </row>
    <row r="380" spans="1:13" ht="15">
      <c r="A380" s="7" t="str">
        <f t="shared" si="19"/>
        <v>Medellín</v>
      </c>
      <c r="B380" s="7" t="s">
        <v>890</v>
      </c>
      <c r="C380" s="2">
        <v>12.2</v>
      </c>
      <c r="D380" s="2">
        <v>1223</v>
      </c>
      <c r="E380" s="2">
        <v>103.24062441478694</v>
      </c>
      <c r="F380" s="2">
        <v>1113</v>
      </c>
      <c r="G380" s="2">
        <v>93.76312166094777</v>
      </c>
      <c r="H380" s="2">
        <v>566</v>
      </c>
      <c r="I380" s="5">
        <v>77.75410808008812</v>
      </c>
      <c r="J380" s="5">
        <v>25.486516334698806</v>
      </c>
      <c r="K380" s="5">
        <v>71.14367588932808</v>
      </c>
      <c r="L380" s="5">
        <v>22.619445771619684</v>
      </c>
      <c r="M380" s="6">
        <f t="shared" si="17"/>
        <v>0.9100572363041701</v>
      </c>
    </row>
    <row r="381" spans="1:13" ht="15">
      <c r="A381" s="7" t="str">
        <f t="shared" si="19"/>
        <v>Medellín</v>
      </c>
      <c r="B381" s="7" t="s">
        <v>891</v>
      </c>
      <c r="C381" s="2">
        <v>9.133333333333333</v>
      </c>
      <c r="D381" s="2">
        <v>854</v>
      </c>
      <c r="E381" s="2">
        <v>96.07177000591537</v>
      </c>
      <c r="F381" s="2">
        <v>740</v>
      </c>
      <c r="G381" s="2">
        <v>83.20799981654989</v>
      </c>
      <c r="H381" s="2">
        <v>708</v>
      </c>
      <c r="I381" s="5">
        <v>72.15269294544156</v>
      </c>
      <c r="J381" s="5">
        <v>23.919077060473818</v>
      </c>
      <c r="K381" s="5">
        <v>61.698885056549294</v>
      </c>
      <c r="L381" s="5">
        <v>21.509114760000564</v>
      </c>
      <c r="M381" s="6">
        <f t="shared" si="17"/>
        <v>0.8665105386416861</v>
      </c>
    </row>
    <row r="382" spans="1:13" ht="15">
      <c r="A382" s="7" t="str">
        <f t="shared" si="19"/>
        <v>Medellín</v>
      </c>
      <c r="B382" s="7" t="s">
        <v>892</v>
      </c>
      <c r="C382" s="2">
        <v>9.133333333333333</v>
      </c>
      <c r="D382" s="2">
        <v>1019</v>
      </c>
      <c r="E382" s="2">
        <v>116.61871371649758</v>
      </c>
      <c r="F382" s="2">
        <v>1095</v>
      </c>
      <c r="G382" s="2">
        <v>125.54156039922651</v>
      </c>
      <c r="H382" s="2">
        <v>585</v>
      </c>
      <c r="I382" s="5">
        <v>91.94391287453885</v>
      </c>
      <c r="J382" s="5">
        <v>24.67480084195871</v>
      </c>
      <c r="K382" s="5">
        <v>104.1381458077641</v>
      </c>
      <c r="L382" s="5">
        <v>21.40341459146242</v>
      </c>
      <c r="M382" s="6">
        <f t="shared" si="17"/>
        <v>1.0745829244357212</v>
      </c>
    </row>
    <row r="383" spans="1:13" ht="15">
      <c r="A383" s="7" t="str">
        <f t="shared" si="19"/>
        <v>Medellín</v>
      </c>
      <c r="B383" s="7" t="s">
        <v>893</v>
      </c>
      <c r="C383" s="2">
        <v>12.2</v>
      </c>
      <c r="D383" s="2">
        <v>1386</v>
      </c>
      <c r="E383" s="2">
        <v>117.6301906269468</v>
      </c>
      <c r="F383" s="2">
        <v>847</v>
      </c>
      <c r="G383" s="2">
        <v>72.68587775024191</v>
      </c>
      <c r="H383" s="2">
        <v>729</v>
      </c>
      <c r="I383" s="5">
        <v>92.30777193820673</v>
      </c>
      <c r="J383" s="5">
        <v>25.32241868874008</v>
      </c>
      <c r="K383" s="5">
        <v>48.238174868609654</v>
      </c>
      <c r="L383" s="5">
        <v>24.447702881632264</v>
      </c>
      <c r="M383" s="6">
        <f t="shared" si="17"/>
        <v>0.6111111111111112</v>
      </c>
    </row>
    <row r="384" spans="1:13" ht="15">
      <c r="A384" s="7" t="str">
        <f t="shared" si="19"/>
        <v>Medellín</v>
      </c>
      <c r="B384" s="7" t="s">
        <v>894</v>
      </c>
      <c r="C384" s="2">
        <v>12.2</v>
      </c>
      <c r="D384" s="2">
        <v>912</v>
      </c>
      <c r="E384" s="2">
        <v>119.56989976938412</v>
      </c>
      <c r="F384" s="2">
        <v>990</v>
      </c>
      <c r="G384" s="2">
        <v>121.97374477591089</v>
      </c>
      <c r="H384" s="2">
        <v>831</v>
      </c>
      <c r="I384" s="5">
        <v>99.27264132878435</v>
      </c>
      <c r="J384" s="5">
        <v>20.297258440599748</v>
      </c>
      <c r="K384" s="5">
        <v>103.60139527338903</v>
      </c>
      <c r="L384" s="5">
        <v>18.372349502521853</v>
      </c>
      <c r="M384" s="6">
        <f t="shared" si="17"/>
        <v>1.0855263157894737</v>
      </c>
    </row>
    <row r="385" spans="1:13" ht="15">
      <c r="A385" s="7" t="str">
        <f t="shared" si="19"/>
        <v>Medellín</v>
      </c>
      <c r="B385" s="7" t="s">
        <v>895</v>
      </c>
      <c r="C385" s="2">
        <v>12.2</v>
      </c>
      <c r="D385" s="2">
        <v>1251</v>
      </c>
      <c r="E385" s="2">
        <v>103.63291520119174</v>
      </c>
      <c r="F385" s="2">
        <v>1129</v>
      </c>
      <c r="G385" s="2">
        <v>93.55034968725133</v>
      </c>
      <c r="H385" s="2">
        <v>759</v>
      </c>
      <c r="I385" s="5">
        <v>80.84601037401606</v>
      </c>
      <c r="J385" s="5">
        <v>22.786904827175672</v>
      </c>
      <c r="K385" s="5">
        <v>71.25524813876417</v>
      </c>
      <c r="L385" s="5">
        <v>22.29510154848715</v>
      </c>
      <c r="M385" s="6">
        <f t="shared" si="17"/>
        <v>0.9024780175859313</v>
      </c>
    </row>
    <row r="386" spans="1:13" ht="15">
      <c r="A386" s="7" t="str">
        <f t="shared" si="19"/>
        <v>Medellín</v>
      </c>
      <c r="B386" s="7" t="s">
        <v>896</v>
      </c>
      <c r="C386" s="2">
        <v>12.2</v>
      </c>
      <c r="D386" s="2">
        <v>1125</v>
      </c>
      <c r="E386" s="2">
        <v>95.74579825021736</v>
      </c>
      <c r="F386" s="2">
        <v>896</v>
      </c>
      <c r="G386" s="2">
        <v>74.17496922179747</v>
      </c>
      <c r="H386" s="2">
        <v>423</v>
      </c>
      <c r="I386" s="5">
        <v>71.31091844719785</v>
      </c>
      <c r="J386" s="5">
        <v>24.434879803019506</v>
      </c>
      <c r="K386" s="5">
        <v>59.369604095120856</v>
      </c>
      <c r="L386" s="5">
        <v>14.805365126676604</v>
      </c>
      <c r="M386" s="6">
        <f t="shared" si="17"/>
        <v>0.7964444444444444</v>
      </c>
    </row>
    <row r="387" spans="1:13" ht="15">
      <c r="A387" s="7" t="str">
        <f t="shared" si="19"/>
        <v>Medellín</v>
      </c>
      <c r="B387" s="7" t="s">
        <v>897</v>
      </c>
      <c r="C387" s="2">
        <v>12.2</v>
      </c>
      <c r="D387" s="2">
        <v>1244</v>
      </c>
      <c r="E387" s="2">
        <v>102.72041373672769</v>
      </c>
      <c r="F387" s="2">
        <v>1091</v>
      </c>
      <c r="G387" s="2">
        <v>89.68867306890445</v>
      </c>
      <c r="H387" s="2">
        <v>787</v>
      </c>
      <c r="I387" s="5">
        <v>78.28411414350045</v>
      </c>
      <c r="J387" s="5">
        <v>24.436299593227247</v>
      </c>
      <c r="K387" s="5">
        <v>72.51845325284098</v>
      </c>
      <c r="L387" s="5">
        <v>17.170219816063472</v>
      </c>
      <c r="M387" s="6">
        <f t="shared" si="17"/>
        <v>0.8770096463022508</v>
      </c>
    </row>
    <row r="388" spans="1:13" ht="15">
      <c r="A388" s="7" t="str">
        <f t="shared" si="19"/>
        <v>Medellín</v>
      </c>
      <c r="B388" s="7" t="s">
        <v>898</v>
      </c>
      <c r="C388" s="2">
        <v>12.2</v>
      </c>
      <c r="D388" s="2">
        <v>1346</v>
      </c>
      <c r="E388" s="2">
        <v>112.48758845867525</v>
      </c>
      <c r="F388" s="2">
        <v>979</v>
      </c>
      <c r="G388" s="2">
        <v>81.37643689758868</v>
      </c>
      <c r="H388" s="2">
        <v>781</v>
      </c>
      <c r="I388" s="5">
        <v>88.72916164416587</v>
      </c>
      <c r="J388" s="5">
        <v>23.75842681450938</v>
      </c>
      <c r="K388" s="5">
        <v>65</v>
      </c>
      <c r="L388" s="5">
        <v>16.376436897588658</v>
      </c>
      <c r="M388" s="6">
        <f t="shared" si="17"/>
        <v>0.7273402674591382</v>
      </c>
    </row>
    <row r="389" spans="1:13" ht="15">
      <c r="A389" s="7" t="str">
        <f t="shared" si="19"/>
        <v>Medellín</v>
      </c>
      <c r="B389" s="7" t="s">
        <v>899</v>
      </c>
      <c r="C389" s="2">
        <v>12.2</v>
      </c>
      <c r="D389" s="2">
        <v>1166</v>
      </c>
      <c r="E389" s="2">
        <v>96.71506836000779</v>
      </c>
      <c r="F389" s="2">
        <v>703</v>
      </c>
      <c r="G389" s="2">
        <v>58.43905915894511</v>
      </c>
      <c r="H389" s="2">
        <v>923</v>
      </c>
      <c r="I389" s="5">
        <v>73.35619451824013</v>
      </c>
      <c r="J389" s="5">
        <v>23.35887384176764</v>
      </c>
      <c r="K389" s="5">
        <v>37.45723449750534</v>
      </c>
      <c r="L389" s="5">
        <v>20.981824661439774</v>
      </c>
      <c r="M389" s="6">
        <f t="shared" si="17"/>
        <v>0.6029159519725558</v>
      </c>
    </row>
    <row r="390" spans="1:13" ht="15">
      <c r="A390" s="7" t="str">
        <f t="shared" si="19"/>
        <v>Medellín</v>
      </c>
      <c r="B390" s="7" t="s">
        <v>900</v>
      </c>
      <c r="C390" s="2">
        <v>12.2</v>
      </c>
      <c r="D390" s="2">
        <v>1157</v>
      </c>
      <c r="E390" s="2">
        <v>96.6476062914879</v>
      </c>
      <c r="F390" s="2">
        <v>936</v>
      </c>
      <c r="G390" s="2">
        <v>78.50425069119582</v>
      </c>
      <c r="H390" s="2">
        <v>891</v>
      </c>
      <c r="I390" s="5">
        <v>72.2101406077885</v>
      </c>
      <c r="J390" s="5">
        <v>24.4374656836994</v>
      </c>
      <c r="K390" s="5">
        <v>55.76907371903599</v>
      </c>
      <c r="L390" s="5">
        <v>22.73517697215984</v>
      </c>
      <c r="M390" s="6">
        <f t="shared" si="17"/>
        <v>0.8089887640449438</v>
      </c>
    </row>
    <row r="391" spans="1:13" ht="15">
      <c r="A391" s="7" t="str">
        <f t="shared" si="19"/>
        <v>Medellín</v>
      </c>
      <c r="B391" s="7" t="s">
        <v>901</v>
      </c>
      <c r="C391" s="2">
        <v>12.2</v>
      </c>
      <c r="D391" s="2">
        <v>1177</v>
      </c>
      <c r="E391" s="2">
        <v>97.97580684399286</v>
      </c>
      <c r="F391" s="2">
        <v>677</v>
      </c>
      <c r="G391" s="2">
        <v>56.28239141601436</v>
      </c>
      <c r="H391" s="2">
        <v>372</v>
      </c>
      <c r="I391" s="5">
        <v>76.58592801291658</v>
      </c>
      <c r="J391" s="5">
        <v>21.389878831076267</v>
      </c>
      <c r="K391" s="5">
        <v>40.630217502970886</v>
      </c>
      <c r="L391" s="5">
        <v>15.652173913043478</v>
      </c>
      <c r="M391" s="6">
        <f t="shared" si="17"/>
        <v>0.5751911639762107</v>
      </c>
    </row>
    <row r="392" spans="1:13" ht="15">
      <c r="A392" s="7" t="str">
        <f t="shared" si="19"/>
        <v>Medellín</v>
      </c>
      <c r="B392" s="7" t="s">
        <v>902</v>
      </c>
      <c r="C392" s="2">
        <v>11.766666666666667</v>
      </c>
      <c r="D392" s="2">
        <v>3857</v>
      </c>
      <c r="E392" s="2">
        <v>329.07446509200184</v>
      </c>
      <c r="F392" s="2">
        <v>596</v>
      </c>
      <c r="G392" s="2">
        <v>51.85066122871381</v>
      </c>
      <c r="H392" s="2">
        <v>2891</v>
      </c>
      <c r="I392" s="5">
        <v>308.82467052592676</v>
      </c>
      <c r="J392" s="5">
        <v>20.249794566075046</v>
      </c>
      <c r="K392" s="5">
        <v>32.96064786303732</v>
      </c>
      <c r="L392" s="5">
        <v>18.89001336567649</v>
      </c>
      <c r="M392" s="6">
        <f t="shared" si="17"/>
        <v>0.1545242416385792</v>
      </c>
    </row>
    <row r="393" spans="1:13" ht="15">
      <c r="A393" s="7" t="str">
        <f t="shared" si="19"/>
        <v>Medellín</v>
      </c>
      <c r="B393" s="7" t="s">
        <v>903</v>
      </c>
      <c r="C393" s="2">
        <v>9.133333333333333</v>
      </c>
      <c r="D393" s="2">
        <v>1087</v>
      </c>
      <c r="E393" s="2">
        <v>121.05840318659547</v>
      </c>
      <c r="F393" s="2">
        <v>655</v>
      </c>
      <c r="G393" s="2">
        <v>72.86481494370047</v>
      </c>
      <c r="H393" s="2">
        <v>791</v>
      </c>
      <c r="I393" s="5">
        <v>83.4112087700553</v>
      </c>
      <c r="J393" s="5">
        <v>37.64719441654016</v>
      </c>
      <c r="K393" s="5">
        <v>39.184266463463544</v>
      </c>
      <c r="L393" s="5">
        <v>33.68054848023693</v>
      </c>
      <c r="M393" s="6">
        <f t="shared" si="17"/>
        <v>0.6025758969641214</v>
      </c>
    </row>
    <row r="394" spans="1:13" ht="15">
      <c r="A394" s="7" t="str">
        <f t="shared" si="19"/>
        <v>Medellín</v>
      </c>
      <c r="B394" s="7" t="s">
        <v>904</v>
      </c>
      <c r="C394" s="2">
        <v>12.2</v>
      </c>
      <c r="D394" s="2">
        <v>1534</v>
      </c>
      <c r="E394" s="2">
        <v>128.6092441828439</v>
      </c>
      <c r="F394" s="2">
        <v>1026</v>
      </c>
      <c r="G394" s="2">
        <v>85.63075116081095</v>
      </c>
      <c r="H394" s="2">
        <v>606</v>
      </c>
      <c r="I394" s="5">
        <v>83.65335082917211</v>
      </c>
      <c r="J394" s="5">
        <v>44.955893353671804</v>
      </c>
      <c r="K394" s="5">
        <v>45.88106590033309</v>
      </c>
      <c r="L394" s="5">
        <v>39.74968526047783</v>
      </c>
      <c r="M394" s="6">
        <f t="shared" si="17"/>
        <v>0.6688396349413298</v>
      </c>
    </row>
    <row r="395" spans="1:13" ht="15">
      <c r="A395" s="7" t="str">
        <f t="shared" si="19"/>
        <v>Medellín</v>
      </c>
      <c r="B395" s="7" t="s">
        <v>905</v>
      </c>
      <c r="C395" s="2">
        <v>9.133333333333333</v>
      </c>
      <c r="D395" s="2">
        <v>1066</v>
      </c>
      <c r="E395" s="2">
        <v>144.12671676657368</v>
      </c>
      <c r="F395" s="2">
        <v>452</v>
      </c>
      <c r="G395" s="2">
        <v>61.51203084685416</v>
      </c>
      <c r="H395" s="2">
        <v>1226</v>
      </c>
      <c r="I395" s="5">
        <v>106.69501882689475</v>
      </c>
      <c r="J395" s="5">
        <v>37.43169793967896</v>
      </c>
      <c r="K395" s="5">
        <v>36.34917493658669</v>
      </c>
      <c r="L395" s="5">
        <v>25.162855910267474</v>
      </c>
      <c r="M395" s="6">
        <f t="shared" si="17"/>
        <v>0.42401500938086306</v>
      </c>
    </row>
    <row r="396" spans="1:13" ht="15">
      <c r="A396" s="7" t="str">
        <f t="shared" si="19"/>
        <v>Medellín</v>
      </c>
      <c r="B396" s="7" t="s">
        <v>906</v>
      </c>
      <c r="C396" s="2">
        <v>12.2</v>
      </c>
      <c r="D396" s="2">
        <v>1182</v>
      </c>
      <c r="E396" s="2">
        <v>98.40747424350418</v>
      </c>
      <c r="F396" s="2">
        <v>752</v>
      </c>
      <c r="G396" s="2">
        <v>63.20572869753198</v>
      </c>
      <c r="H396" s="2">
        <v>735</v>
      </c>
      <c r="I396" s="5">
        <v>78.8992775221927</v>
      </c>
      <c r="J396" s="5">
        <v>19.508196721311478</v>
      </c>
      <c r="K396" s="5">
        <v>46.97622050081067</v>
      </c>
      <c r="L396" s="5">
        <v>16.229508196721312</v>
      </c>
      <c r="M396" s="6">
        <f t="shared" si="17"/>
        <v>0.6362098138747885</v>
      </c>
    </row>
    <row r="397" spans="1:13" ht="15">
      <c r="A397" s="7" t="str">
        <f t="shared" si="19"/>
        <v>Medellín</v>
      </c>
      <c r="B397" s="7" t="s">
        <v>907</v>
      </c>
      <c r="C397" s="2">
        <v>12.2</v>
      </c>
      <c r="D397" s="2">
        <v>1187</v>
      </c>
      <c r="E397" s="2">
        <v>98.38721599142127</v>
      </c>
      <c r="F397" s="2">
        <v>990</v>
      </c>
      <c r="G397" s="2">
        <v>82.23967500781472</v>
      </c>
      <c r="H397" s="2">
        <v>202</v>
      </c>
      <c r="I397" s="5">
        <v>78.27868852459017</v>
      </c>
      <c r="J397" s="5">
        <v>20.1085274668311</v>
      </c>
      <c r="K397" s="5">
        <v>62.704918032786885</v>
      </c>
      <c r="L397" s="5">
        <v>19.53475697502782</v>
      </c>
      <c r="M397" s="6">
        <f t="shared" si="17"/>
        <v>0.8340353833192923</v>
      </c>
    </row>
    <row r="398" spans="1:13" ht="15">
      <c r="A398" s="7" t="str">
        <f t="shared" si="19"/>
        <v>Medellín</v>
      </c>
      <c r="B398" s="7" t="s">
        <v>908</v>
      </c>
      <c r="C398" s="2">
        <v>12.2</v>
      </c>
      <c r="D398" s="2">
        <v>1079</v>
      </c>
      <c r="E398" s="2">
        <v>89.95456201092196</v>
      </c>
      <c r="F398" s="2">
        <v>711</v>
      </c>
      <c r="G398" s="2">
        <v>59.70866037157768</v>
      </c>
      <c r="H398" s="2">
        <v>568</v>
      </c>
      <c r="I398" s="5">
        <v>70.11669495994015</v>
      </c>
      <c r="J398" s="5">
        <v>19.837867050981806</v>
      </c>
      <c r="K398" s="5">
        <v>45.1986621730549</v>
      </c>
      <c r="L398" s="5">
        <v>14.509998198522789</v>
      </c>
      <c r="M398" s="6">
        <f t="shared" si="17"/>
        <v>0.6589434661723819</v>
      </c>
    </row>
    <row r="399" spans="1:13" ht="15">
      <c r="A399" s="7" t="str">
        <f t="shared" si="19"/>
        <v>Medellín</v>
      </c>
      <c r="B399" s="7" t="s">
        <v>909</v>
      </c>
      <c r="C399" s="2">
        <v>12.2</v>
      </c>
      <c r="D399" s="2">
        <v>354</v>
      </c>
      <c r="E399" s="2">
        <v>31.751515926623494</v>
      </c>
      <c r="F399" s="2">
        <v>272</v>
      </c>
      <c r="G399" s="2">
        <v>23.742918815164685</v>
      </c>
      <c r="H399" s="2">
        <v>296</v>
      </c>
      <c r="I399" s="5">
        <v>25.495425814385193</v>
      </c>
      <c r="J399" s="5">
        <v>6.2560901122383035</v>
      </c>
      <c r="K399" s="5">
        <v>19.097469707769072</v>
      </c>
      <c r="L399" s="5">
        <v>4.6454491073956135</v>
      </c>
      <c r="M399" s="6">
        <f t="shared" si="17"/>
        <v>0.768361581920904</v>
      </c>
    </row>
    <row r="400" spans="1:13" ht="15">
      <c r="A400" s="7" t="str">
        <f t="shared" si="19"/>
        <v>Medellín</v>
      </c>
      <c r="B400" s="7" t="s">
        <v>910</v>
      </c>
      <c r="C400" s="2">
        <v>5.466666666666667</v>
      </c>
      <c r="D400" s="2">
        <v>528</v>
      </c>
      <c r="E400" s="2">
        <v>98.0625688417519</v>
      </c>
      <c r="F400" s="2">
        <v>267</v>
      </c>
      <c r="G400" s="2">
        <v>49.99534836152295</v>
      </c>
      <c r="H400" s="2">
        <v>1065</v>
      </c>
      <c r="I400" s="5">
        <v>60.57716913234706</v>
      </c>
      <c r="J400" s="5">
        <v>37.485399709404845</v>
      </c>
      <c r="K400" s="5">
        <v>19.10975609756097</v>
      </c>
      <c r="L400" s="5">
        <v>30.88559226396197</v>
      </c>
      <c r="M400" s="6">
        <f t="shared" si="17"/>
        <v>0.5056818181818182</v>
      </c>
    </row>
    <row r="401" spans="1:13" ht="15">
      <c r="A401" s="7" t="str">
        <f t="shared" si="19"/>
        <v>Medellín</v>
      </c>
      <c r="B401" s="7" t="s">
        <v>911</v>
      </c>
      <c r="C401" s="2">
        <v>12.2</v>
      </c>
      <c r="D401" s="2">
        <v>726</v>
      </c>
      <c r="E401" s="2">
        <v>85.65264243952768</v>
      </c>
      <c r="F401" s="2">
        <v>532</v>
      </c>
      <c r="G401" s="2">
        <v>65.65213475049539</v>
      </c>
      <c r="H401" s="2">
        <v>837</v>
      </c>
      <c r="I401" s="5">
        <v>51.366928153813404</v>
      </c>
      <c r="J401" s="5">
        <v>34.285714285714285</v>
      </c>
      <c r="K401" s="5">
        <v>36.64114573950639</v>
      </c>
      <c r="L401" s="5">
        <v>29.01098901098901</v>
      </c>
      <c r="M401" s="6">
        <f t="shared" si="17"/>
        <v>0.7327823691460055</v>
      </c>
    </row>
    <row r="402" spans="1:13" ht="15">
      <c r="A402" s="7" t="str">
        <f t="shared" si="19"/>
        <v>Medellín</v>
      </c>
      <c r="B402" s="7" t="s">
        <v>912</v>
      </c>
      <c r="C402" s="2">
        <v>10.4</v>
      </c>
      <c r="D402" s="2">
        <v>939</v>
      </c>
      <c r="E402" s="2">
        <v>91.8876683111561</v>
      </c>
      <c r="F402" s="2">
        <v>794</v>
      </c>
      <c r="G402" s="2">
        <v>77.04242259313013</v>
      </c>
      <c r="H402" s="2">
        <v>635</v>
      </c>
      <c r="I402" s="5">
        <v>64.09292178409825</v>
      </c>
      <c r="J402" s="5">
        <v>27.79474652705785</v>
      </c>
      <c r="K402" s="5">
        <v>56.151098901098884</v>
      </c>
      <c r="L402" s="5">
        <v>20.89132369203124</v>
      </c>
      <c r="M402" s="6">
        <f t="shared" si="17"/>
        <v>0.845580404685836</v>
      </c>
    </row>
    <row r="403" spans="1:13" ht="15">
      <c r="A403" s="8" t="s">
        <v>49</v>
      </c>
      <c r="B403" s="12"/>
      <c r="C403" s="9"/>
      <c r="D403" s="9">
        <v>46409</v>
      </c>
      <c r="E403" s="9">
        <v>4477.767065211451</v>
      </c>
      <c r="F403" s="9">
        <v>31012</v>
      </c>
      <c r="G403" s="9">
        <v>2935.384777761385</v>
      </c>
      <c r="H403" s="9">
        <v>29798</v>
      </c>
      <c r="I403" s="10">
        <v>3497.143790911809</v>
      </c>
      <c r="J403" s="10">
        <v>980.6232742996439</v>
      </c>
      <c r="K403" s="10">
        <v>2111.8572120827016</v>
      </c>
      <c r="L403" s="10">
        <v>823.5275656786862</v>
      </c>
      <c r="M403" s="11">
        <f t="shared" si="17"/>
        <v>0.6682324549117628</v>
      </c>
    </row>
    <row r="404" spans="1:13" ht="15">
      <c r="A404" s="1" t="s">
        <v>349</v>
      </c>
      <c r="B404" s="7" t="s">
        <v>913</v>
      </c>
      <c r="C404" s="2">
        <v>12.166666666666666</v>
      </c>
      <c r="D404" s="2">
        <v>491</v>
      </c>
      <c r="E404" s="2">
        <v>42.96363582967767</v>
      </c>
      <c r="F404" s="2">
        <v>343</v>
      </c>
      <c r="G404" s="2">
        <v>28.824396461551895</v>
      </c>
      <c r="H404" s="2">
        <v>458</v>
      </c>
      <c r="I404" s="5">
        <v>38.550809754189416</v>
      </c>
      <c r="J404" s="5">
        <v>4.412826075488245</v>
      </c>
      <c r="K404" s="5">
        <v>25.945908705832714</v>
      </c>
      <c r="L404" s="5">
        <v>2.8784877557191795</v>
      </c>
      <c r="M404" s="6">
        <f t="shared" si="17"/>
        <v>0.6985743380855397</v>
      </c>
    </row>
    <row r="405" spans="1:13" ht="15">
      <c r="A405" s="7" t="str">
        <f>A404</f>
        <v>Mocoa</v>
      </c>
      <c r="B405" s="7" t="s">
        <v>914</v>
      </c>
      <c r="C405" s="2">
        <v>12.2</v>
      </c>
      <c r="D405" s="2">
        <v>431</v>
      </c>
      <c r="E405" s="2">
        <v>36.74639113559286</v>
      </c>
      <c r="F405" s="2">
        <v>323</v>
      </c>
      <c r="G405" s="2">
        <v>27.488359289908114</v>
      </c>
      <c r="H405" s="2">
        <v>239</v>
      </c>
      <c r="I405" s="5">
        <v>32.729978111695864</v>
      </c>
      <c r="J405" s="5">
        <v>4.016413023896987</v>
      </c>
      <c r="K405" s="5">
        <v>23.963749544699652</v>
      </c>
      <c r="L405" s="5">
        <v>3.524609745208463</v>
      </c>
      <c r="M405" s="6">
        <f aca="true" t="shared" si="20" ref="M405:M468">+F405/D405</f>
        <v>0.7494199535962877</v>
      </c>
    </row>
    <row r="406" spans="1:13" ht="15">
      <c r="A406" s="8" t="s">
        <v>351</v>
      </c>
      <c r="B406" s="12"/>
      <c r="C406" s="9"/>
      <c r="D406" s="9">
        <v>922</v>
      </c>
      <c r="E406" s="9">
        <v>79.71002696527054</v>
      </c>
      <c r="F406" s="9">
        <v>666</v>
      </c>
      <c r="G406" s="9">
        <v>56.31275575146</v>
      </c>
      <c r="H406" s="9">
        <v>697</v>
      </c>
      <c r="I406" s="10">
        <v>71.28078786588529</v>
      </c>
      <c r="J406" s="10">
        <v>8.429239099385232</v>
      </c>
      <c r="K406" s="10">
        <v>49.90965825053237</v>
      </c>
      <c r="L406" s="10">
        <v>6.403097500927642</v>
      </c>
      <c r="M406" s="11">
        <f t="shared" si="20"/>
        <v>0.7223427331887202</v>
      </c>
    </row>
    <row r="407" spans="1:13" ht="15">
      <c r="A407" s="1" t="s">
        <v>352</v>
      </c>
      <c r="B407" s="7" t="s">
        <v>915</v>
      </c>
      <c r="C407" s="2">
        <v>12.2</v>
      </c>
      <c r="D407" s="2">
        <v>1567</v>
      </c>
      <c r="E407" s="2">
        <v>131.35232963757554</v>
      </c>
      <c r="F407" s="2">
        <v>698</v>
      </c>
      <c r="G407" s="2">
        <v>57.89508851803936</v>
      </c>
      <c r="H407" s="2">
        <v>695</v>
      </c>
      <c r="I407" s="5">
        <v>106.24262950164591</v>
      </c>
      <c r="J407" s="5">
        <v>25.10970013592965</v>
      </c>
      <c r="K407" s="5">
        <v>37.84143725127333</v>
      </c>
      <c r="L407" s="5">
        <v>20.05365126676602</v>
      </c>
      <c r="M407" s="6">
        <f t="shared" si="20"/>
        <v>0.4454371410338226</v>
      </c>
    </row>
    <row r="408" spans="1:13" ht="15">
      <c r="A408" s="7" t="str">
        <f>A407</f>
        <v>Montería</v>
      </c>
      <c r="B408" s="7" t="s">
        <v>916</v>
      </c>
      <c r="C408" s="2">
        <v>12.2</v>
      </c>
      <c r="D408" s="2">
        <v>1449</v>
      </c>
      <c r="E408" s="2">
        <v>119.8596189982505</v>
      </c>
      <c r="F408" s="2">
        <v>588</v>
      </c>
      <c r="G408" s="2">
        <v>48.68792846497765</v>
      </c>
      <c r="H408" s="2">
        <v>660</v>
      </c>
      <c r="I408" s="5">
        <v>95.10730253353205</v>
      </c>
      <c r="J408" s="5">
        <v>24.752316464718458</v>
      </c>
      <c r="K408" s="5">
        <v>28.85186289120716</v>
      </c>
      <c r="L408" s="5">
        <v>19.83606557377049</v>
      </c>
      <c r="M408" s="6">
        <f t="shared" si="20"/>
        <v>0.4057971014492754</v>
      </c>
    </row>
    <row r="409" spans="1:13" ht="15">
      <c r="A409" s="7" t="str">
        <f>A408</f>
        <v>Montería</v>
      </c>
      <c r="B409" s="7" t="s">
        <v>917</v>
      </c>
      <c r="C409" s="2">
        <v>12.2</v>
      </c>
      <c r="D409" s="2">
        <v>4895</v>
      </c>
      <c r="E409" s="2">
        <v>419.1527020022031</v>
      </c>
      <c r="F409" s="2">
        <v>500</v>
      </c>
      <c r="G409" s="2">
        <v>47.96031879738223</v>
      </c>
      <c r="H409" s="2">
        <v>4532</v>
      </c>
      <c r="I409" s="5">
        <v>399.89219529579475</v>
      </c>
      <c r="J409" s="5">
        <v>19.260506706408346</v>
      </c>
      <c r="K409" s="5">
        <v>31.404133998574483</v>
      </c>
      <c r="L409" s="5">
        <v>16.55618479880775</v>
      </c>
      <c r="M409" s="6">
        <f t="shared" si="20"/>
        <v>0.10214504596527069</v>
      </c>
    </row>
    <row r="410" spans="1:13" ht="15">
      <c r="A410" s="7" t="str">
        <f>A409</f>
        <v>Montería</v>
      </c>
      <c r="B410" s="7" t="s">
        <v>918</v>
      </c>
      <c r="C410" s="2">
        <v>12.2</v>
      </c>
      <c r="D410" s="2">
        <v>1432</v>
      </c>
      <c r="E410" s="2">
        <v>120.41139765437701</v>
      </c>
      <c r="F410" s="2">
        <v>405</v>
      </c>
      <c r="G410" s="2">
        <v>35.96071729411002</v>
      </c>
      <c r="H410" s="2">
        <v>487</v>
      </c>
      <c r="I410" s="5">
        <v>93.11119030648611</v>
      </c>
      <c r="J410" s="5">
        <v>27.300207347890886</v>
      </c>
      <c r="K410" s="5">
        <v>10.242337847469711</v>
      </c>
      <c r="L410" s="5">
        <v>25.718379446640316</v>
      </c>
      <c r="M410" s="6">
        <f t="shared" si="20"/>
        <v>0.28282122905027934</v>
      </c>
    </row>
    <row r="411" spans="1:13" ht="15">
      <c r="A411" s="7" t="str">
        <f>A410</f>
        <v>Montería</v>
      </c>
      <c r="B411" s="7" t="s">
        <v>919</v>
      </c>
      <c r="C411" s="2">
        <v>12.2</v>
      </c>
      <c r="D411" s="2">
        <v>1936</v>
      </c>
      <c r="E411" s="2">
        <v>161.76026885642776</v>
      </c>
      <c r="F411" s="2">
        <v>2138</v>
      </c>
      <c r="G411" s="2">
        <v>177.63157751665588</v>
      </c>
      <c r="H411" s="2">
        <v>500</v>
      </c>
      <c r="I411" s="5">
        <v>135.65336630582533</v>
      </c>
      <c r="J411" s="5">
        <v>26.106902550602445</v>
      </c>
      <c r="K411" s="5">
        <v>152.97496274217585</v>
      </c>
      <c r="L411" s="5">
        <v>24.65661477448004</v>
      </c>
      <c r="M411" s="6">
        <f t="shared" si="20"/>
        <v>1.1043388429752066</v>
      </c>
    </row>
    <row r="412" spans="1:13" ht="15">
      <c r="A412" s="8" t="s">
        <v>361</v>
      </c>
      <c r="B412" s="12"/>
      <c r="C412" s="9"/>
      <c r="D412" s="9">
        <v>11279</v>
      </c>
      <c r="E412" s="9">
        <v>952.5363171488337</v>
      </c>
      <c r="F412" s="9">
        <v>4329</v>
      </c>
      <c r="G412" s="9">
        <v>368.13563059116507</v>
      </c>
      <c r="H412" s="9">
        <v>6874</v>
      </c>
      <c r="I412" s="10">
        <v>830.0066839432842</v>
      </c>
      <c r="J412" s="10">
        <v>122.52963320554979</v>
      </c>
      <c r="K412" s="10">
        <v>261.31473473070054</v>
      </c>
      <c r="L412" s="10">
        <v>106.82089586046462</v>
      </c>
      <c r="M412" s="11">
        <f t="shared" si="20"/>
        <v>0.38381062150899903</v>
      </c>
    </row>
    <row r="413" spans="1:13" ht="15">
      <c r="A413" s="1" t="s">
        <v>362</v>
      </c>
      <c r="B413" s="7" t="s">
        <v>920</v>
      </c>
      <c r="C413" s="2">
        <v>12.2</v>
      </c>
      <c r="D413" s="2">
        <v>643</v>
      </c>
      <c r="E413" s="2">
        <v>58.728332856929306</v>
      </c>
      <c r="F413" s="2">
        <v>541</v>
      </c>
      <c r="G413" s="2">
        <v>48.01102507821453</v>
      </c>
      <c r="H413" s="2">
        <v>177</v>
      </c>
      <c r="I413" s="5">
        <v>40.96828847180726</v>
      </c>
      <c r="J413" s="5">
        <v>17.760044385122036</v>
      </c>
      <c r="K413" s="5">
        <v>31.804793950398263</v>
      </c>
      <c r="L413" s="5">
        <v>16.206231127816263</v>
      </c>
      <c r="M413" s="6">
        <f t="shared" si="20"/>
        <v>0.8413685847589425</v>
      </c>
    </row>
    <row r="414" spans="1:13" ht="15">
      <c r="A414" s="7" t="str">
        <f aca="true" t="shared" si="21" ref="A414:A428">A413</f>
        <v>Neiva</v>
      </c>
      <c r="B414" s="7" t="s">
        <v>921</v>
      </c>
      <c r="C414" s="2">
        <v>12.2</v>
      </c>
      <c r="D414" s="2">
        <v>1660</v>
      </c>
      <c r="E414" s="2">
        <v>139.21545867575352</v>
      </c>
      <c r="F414" s="2">
        <v>1723</v>
      </c>
      <c r="G414" s="2">
        <v>143.6400926309299</v>
      </c>
      <c r="H414" s="2">
        <v>325</v>
      </c>
      <c r="I414" s="5">
        <v>124.88540944235503</v>
      </c>
      <c r="J414" s="5">
        <v>14.330049233398476</v>
      </c>
      <c r="K414" s="5">
        <v>131.6067078161124</v>
      </c>
      <c r="L414" s="5">
        <v>12.033384814817484</v>
      </c>
      <c r="M414" s="6">
        <f t="shared" si="20"/>
        <v>1.0379518072289156</v>
      </c>
    </row>
    <row r="415" spans="1:13" ht="15">
      <c r="A415" s="7" t="str">
        <f t="shared" si="21"/>
        <v>Neiva</v>
      </c>
      <c r="B415" s="7" t="s">
        <v>922</v>
      </c>
      <c r="C415" s="2">
        <v>12.2</v>
      </c>
      <c r="D415" s="2">
        <v>710</v>
      </c>
      <c r="E415" s="2">
        <v>60.622034423096096</v>
      </c>
      <c r="F415" s="2">
        <v>672</v>
      </c>
      <c r="G415" s="2">
        <v>56.39952876970255</v>
      </c>
      <c r="H415" s="2">
        <v>586</v>
      </c>
      <c r="I415" s="5">
        <v>45.1981282260149</v>
      </c>
      <c r="J415" s="5">
        <v>15.423906197081187</v>
      </c>
      <c r="K415" s="5">
        <v>44.259622238061304</v>
      </c>
      <c r="L415" s="5">
        <v>12.139906531641243</v>
      </c>
      <c r="M415" s="6">
        <f t="shared" si="20"/>
        <v>0.9464788732394366</v>
      </c>
    </row>
    <row r="416" spans="1:13" ht="15">
      <c r="A416" s="7" t="str">
        <f t="shared" si="21"/>
        <v>Neiva</v>
      </c>
      <c r="B416" s="7" t="s">
        <v>923</v>
      </c>
      <c r="C416" s="2">
        <v>12.2</v>
      </c>
      <c r="D416" s="2">
        <v>580</v>
      </c>
      <c r="E416" s="2">
        <v>60.70944885088223</v>
      </c>
      <c r="F416" s="2">
        <v>408</v>
      </c>
      <c r="G416" s="2">
        <v>41.65953741255389</v>
      </c>
      <c r="H416" s="2">
        <v>195</v>
      </c>
      <c r="I416" s="5">
        <v>45.987511949579684</v>
      </c>
      <c r="J416" s="5">
        <v>14.721936901302549</v>
      </c>
      <c r="K416" s="5">
        <v>28.41301034731692</v>
      </c>
      <c r="L416" s="5">
        <v>13.246527065236975</v>
      </c>
      <c r="M416" s="6">
        <f t="shared" si="20"/>
        <v>0.7034482758620689</v>
      </c>
    </row>
    <row r="417" spans="1:13" ht="15">
      <c r="A417" s="7" t="str">
        <f t="shared" si="21"/>
        <v>Neiva</v>
      </c>
      <c r="B417" s="7" t="s">
        <v>924</v>
      </c>
      <c r="C417" s="2">
        <v>12.2</v>
      </c>
      <c r="D417" s="2">
        <v>633</v>
      </c>
      <c r="E417" s="2">
        <v>52.72948417035514</v>
      </c>
      <c r="F417" s="2">
        <v>518</v>
      </c>
      <c r="G417" s="2">
        <v>42.86856960251044</v>
      </c>
      <c r="H417" s="2">
        <v>143</v>
      </c>
      <c r="I417" s="5">
        <v>38.68406985032074</v>
      </c>
      <c r="J417" s="5">
        <v>14.0454143200344</v>
      </c>
      <c r="K417" s="5">
        <v>30.98182466143978</v>
      </c>
      <c r="L417" s="5">
        <v>11.886744941070658</v>
      </c>
      <c r="M417" s="6">
        <f t="shared" si="20"/>
        <v>0.8183254344391785</v>
      </c>
    </row>
    <row r="418" spans="1:13" ht="15">
      <c r="A418" s="7" t="str">
        <f t="shared" si="21"/>
        <v>Neiva</v>
      </c>
      <c r="B418" s="7" t="s">
        <v>925</v>
      </c>
      <c r="C418" s="2">
        <v>12.2</v>
      </c>
      <c r="D418" s="2">
        <v>485</v>
      </c>
      <c r="E418" s="2">
        <v>45.15770114928071</v>
      </c>
      <c r="F418" s="2">
        <v>403</v>
      </c>
      <c r="G418" s="2">
        <v>37.453664416754464</v>
      </c>
      <c r="H418" s="2">
        <v>561</v>
      </c>
      <c r="I418" s="5">
        <v>29.33891660727013</v>
      </c>
      <c r="J418" s="5">
        <v>15.818784542010581</v>
      </c>
      <c r="K418" s="5">
        <v>25.193277322694996</v>
      </c>
      <c r="L418" s="5">
        <v>12.260387094059464</v>
      </c>
      <c r="M418" s="6">
        <f t="shared" si="20"/>
        <v>0.8309278350515464</v>
      </c>
    </row>
    <row r="419" spans="1:13" ht="15">
      <c r="A419" s="7" t="str">
        <f t="shared" si="21"/>
        <v>Neiva</v>
      </c>
      <c r="B419" s="7" t="s">
        <v>926</v>
      </c>
      <c r="C419" s="2">
        <v>12.2</v>
      </c>
      <c r="D419" s="2">
        <v>648</v>
      </c>
      <c r="E419" s="2">
        <v>54.559607009365365</v>
      </c>
      <c r="F419" s="2">
        <v>483</v>
      </c>
      <c r="G419" s="2">
        <v>40.683396585309595</v>
      </c>
      <c r="H419" s="2">
        <v>414</v>
      </c>
      <c r="I419" s="5">
        <v>40.299679117621395</v>
      </c>
      <c r="J419" s="5">
        <v>14.259927891743969</v>
      </c>
      <c r="K419" s="5">
        <v>28.77359433673901</v>
      </c>
      <c r="L419" s="5">
        <v>11.909802248570582</v>
      </c>
      <c r="M419" s="6">
        <f t="shared" si="20"/>
        <v>0.7453703703703703</v>
      </c>
    </row>
    <row r="420" spans="1:13" ht="15">
      <c r="A420" s="7" t="str">
        <f t="shared" si="21"/>
        <v>Neiva</v>
      </c>
      <c r="B420" s="7" t="s">
        <v>927</v>
      </c>
      <c r="C420" s="2">
        <v>11.8</v>
      </c>
      <c r="D420" s="2">
        <v>635</v>
      </c>
      <c r="E420" s="2">
        <v>55.57051431019025</v>
      </c>
      <c r="F420" s="2">
        <v>437</v>
      </c>
      <c r="G420" s="2">
        <v>38.068370598526386</v>
      </c>
      <c r="H420" s="2">
        <v>437</v>
      </c>
      <c r="I420" s="5">
        <v>39.87637958218368</v>
      </c>
      <c r="J420" s="5">
        <v>15.694134728006572</v>
      </c>
      <c r="K420" s="5">
        <v>25.12076271186441</v>
      </c>
      <c r="L420" s="5">
        <v>12.947607886661979</v>
      </c>
      <c r="M420" s="6">
        <f t="shared" si="20"/>
        <v>0.6881889763779527</v>
      </c>
    </row>
    <row r="421" spans="1:13" ht="15">
      <c r="A421" s="7" t="str">
        <f t="shared" si="21"/>
        <v>Neiva</v>
      </c>
      <c r="B421" s="7" t="s">
        <v>928</v>
      </c>
      <c r="C421" s="2">
        <v>12.2</v>
      </c>
      <c r="D421" s="2">
        <v>703</v>
      </c>
      <c r="E421" s="2">
        <v>60.39060329457404</v>
      </c>
      <c r="F421" s="2">
        <v>512</v>
      </c>
      <c r="G421" s="2">
        <v>42.37615823235924</v>
      </c>
      <c r="H421" s="2">
        <v>580</v>
      </c>
      <c r="I421" s="5">
        <v>45.14648355116706</v>
      </c>
      <c r="J421" s="5">
        <v>15.244119743406987</v>
      </c>
      <c r="K421" s="5">
        <v>32.94992872416251</v>
      </c>
      <c r="L421" s="5">
        <v>9.426229508196723</v>
      </c>
      <c r="M421" s="6">
        <f t="shared" si="20"/>
        <v>0.7283072546230441</v>
      </c>
    </row>
    <row r="422" spans="1:13" ht="15">
      <c r="A422" s="7" t="str">
        <f t="shared" si="21"/>
        <v>Neiva</v>
      </c>
      <c r="B422" s="7" t="s">
        <v>929</v>
      </c>
      <c r="C422" s="2">
        <v>12.2</v>
      </c>
      <c r="D422" s="2">
        <v>625</v>
      </c>
      <c r="E422" s="2">
        <v>52.84057354687289</v>
      </c>
      <c r="F422" s="2">
        <v>860</v>
      </c>
      <c r="G422" s="2">
        <v>71.50515305017441</v>
      </c>
      <c r="H422" s="2">
        <v>446</v>
      </c>
      <c r="I422" s="5">
        <v>39.231018090961086</v>
      </c>
      <c r="J422" s="5">
        <v>13.609555455911806</v>
      </c>
      <c r="K422" s="5">
        <v>61.36574238306241</v>
      </c>
      <c r="L422" s="5">
        <v>10.139410667111996</v>
      </c>
      <c r="M422" s="6">
        <f t="shared" si="20"/>
        <v>1.376</v>
      </c>
    </row>
    <row r="423" spans="1:13" ht="15">
      <c r="A423" s="7" t="str">
        <f t="shared" si="21"/>
        <v>Neiva</v>
      </c>
      <c r="B423" s="7" t="s">
        <v>930</v>
      </c>
      <c r="C423" s="2">
        <v>9.133333333333333</v>
      </c>
      <c r="D423" s="2">
        <v>312</v>
      </c>
      <c r="E423" s="2">
        <v>48.42429230559982</v>
      </c>
      <c r="F423" s="2">
        <v>269</v>
      </c>
      <c r="G423" s="2">
        <v>41.447072445168295</v>
      </c>
      <c r="H423" s="2">
        <v>724</v>
      </c>
      <c r="I423" s="5">
        <v>38.241758241758234</v>
      </c>
      <c r="J423" s="5">
        <v>10.182534063841587</v>
      </c>
      <c r="K423" s="5">
        <v>31.813186813186814</v>
      </c>
      <c r="L423" s="5">
        <v>9.633885631981475</v>
      </c>
      <c r="M423" s="6">
        <f t="shared" si="20"/>
        <v>0.8621794871794872</v>
      </c>
    </row>
    <row r="424" spans="1:13" ht="15">
      <c r="A424" s="7" t="str">
        <f t="shared" si="21"/>
        <v>Neiva</v>
      </c>
      <c r="B424" s="7" t="s">
        <v>931</v>
      </c>
      <c r="C424" s="2">
        <v>9.133333333333333</v>
      </c>
      <c r="D424" s="2">
        <v>338</v>
      </c>
      <c r="E424" s="2">
        <v>46.252462570624246</v>
      </c>
      <c r="F424" s="2">
        <v>199</v>
      </c>
      <c r="G424" s="2">
        <v>30.067881484551926</v>
      </c>
      <c r="H424" s="2">
        <v>459</v>
      </c>
      <c r="I424" s="5">
        <v>33.14667824505971</v>
      </c>
      <c r="J424" s="5">
        <v>13.105784325564546</v>
      </c>
      <c r="K424" s="5">
        <v>18.995667983767</v>
      </c>
      <c r="L424" s="5">
        <v>11.072213500784931</v>
      </c>
      <c r="M424" s="6">
        <f t="shared" si="20"/>
        <v>0.5887573964497042</v>
      </c>
    </row>
    <row r="425" spans="1:13" ht="15">
      <c r="A425" s="7" t="str">
        <f t="shared" si="21"/>
        <v>Neiva</v>
      </c>
      <c r="B425" s="7" t="s">
        <v>932</v>
      </c>
      <c r="C425" s="2">
        <v>12.2</v>
      </c>
      <c r="D425" s="2">
        <v>1322</v>
      </c>
      <c r="E425" s="2">
        <v>114.06430932411033</v>
      </c>
      <c r="F425" s="2">
        <v>742</v>
      </c>
      <c r="G425" s="2">
        <v>62.10139870568034</v>
      </c>
      <c r="H425" s="2">
        <v>847</v>
      </c>
      <c r="I425" s="5">
        <v>109.32506290252367</v>
      </c>
      <c r="J425" s="5">
        <v>4.7392464215866585</v>
      </c>
      <c r="K425" s="5">
        <v>58.54179300265655</v>
      </c>
      <c r="L425" s="5">
        <v>3.559605703023785</v>
      </c>
      <c r="M425" s="6">
        <f t="shared" si="20"/>
        <v>0.5612708018154312</v>
      </c>
    </row>
    <row r="426" spans="1:13" ht="15">
      <c r="A426" s="7" t="str">
        <f t="shared" si="21"/>
        <v>Neiva</v>
      </c>
      <c r="B426" s="7" t="s">
        <v>933</v>
      </c>
      <c r="C426" s="2">
        <v>12.2</v>
      </c>
      <c r="D426" s="2">
        <v>648</v>
      </c>
      <c r="E426" s="2">
        <v>54.28349654621929</v>
      </c>
      <c r="F426" s="2">
        <v>640</v>
      </c>
      <c r="G426" s="2">
        <v>53.19704654643212</v>
      </c>
      <c r="H426" s="2">
        <v>581</v>
      </c>
      <c r="I426" s="5">
        <v>42.89450866311166</v>
      </c>
      <c r="J426" s="5">
        <v>11.388987883107625</v>
      </c>
      <c r="K426" s="5">
        <v>43.19971939033804</v>
      </c>
      <c r="L426" s="5">
        <v>9.997327156094084</v>
      </c>
      <c r="M426" s="6">
        <f t="shared" si="20"/>
        <v>0.9876543209876543</v>
      </c>
    </row>
    <row r="427" spans="1:13" ht="15">
      <c r="A427" s="7" t="str">
        <f t="shared" si="21"/>
        <v>Neiva</v>
      </c>
      <c r="B427" s="7" t="s">
        <v>934</v>
      </c>
      <c r="C427" s="2">
        <v>12.2</v>
      </c>
      <c r="D427" s="2">
        <v>650</v>
      </c>
      <c r="E427" s="2">
        <v>54.7796686033478</v>
      </c>
      <c r="F427" s="2">
        <v>511</v>
      </c>
      <c r="G427" s="2">
        <v>42.871767840194735</v>
      </c>
      <c r="H427" s="2">
        <v>443</v>
      </c>
      <c r="I427" s="5">
        <v>43.32698762392277</v>
      </c>
      <c r="J427" s="5">
        <v>11.452680979425025</v>
      </c>
      <c r="K427" s="5">
        <v>32.24115876995421</v>
      </c>
      <c r="L427" s="5">
        <v>10.630609070240517</v>
      </c>
      <c r="M427" s="6">
        <f t="shared" si="20"/>
        <v>0.7861538461538462</v>
      </c>
    </row>
    <row r="428" spans="1:13" ht="15">
      <c r="A428" s="7" t="str">
        <f t="shared" si="21"/>
        <v>Neiva</v>
      </c>
      <c r="B428" s="7" t="s">
        <v>935</v>
      </c>
      <c r="C428" s="2">
        <v>12.2</v>
      </c>
      <c r="D428" s="2">
        <v>635</v>
      </c>
      <c r="E428" s="2">
        <v>54.64658102481564</v>
      </c>
      <c r="F428" s="2">
        <v>583</v>
      </c>
      <c r="G428" s="2">
        <v>49.23900105424135</v>
      </c>
      <c r="H428" s="2">
        <v>400</v>
      </c>
      <c r="I428" s="5">
        <v>42.622930803258676</v>
      </c>
      <c r="J428" s="5">
        <v>12.023650221556965</v>
      </c>
      <c r="K428" s="5">
        <v>37.62715207492041</v>
      </c>
      <c r="L428" s="5">
        <v>11.611848979320941</v>
      </c>
      <c r="M428" s="6">
        <f t="shared" si="20"/>
        <v>0.9181102362204724</v>
      </c>
    </row>
    <row r="429" spans="1:13" ht="15">
      <c r="A429" s="8" t="s">
        <v>372</v>
      </c>
      <c r="B429" s="12"/>
      <c r="C429" s="9"/>
      <c r="D429" s="9">
        <v>11227</v>
      </c>
      <c r="E429" s="9">
        <v>1012.9745686620159</v>
      </c>
      <c r="F429" s="9">
        <v>9501</v>
      </c>
      <c r="G429" s="9">
        <v>841.5896644533035</v>
      </c>
      <c r="H429" s="9">
        <v>7318</v>
      </c>
      <c r="I429" s="10">
        <v>799.1738113689155</v>
      </c>
      <c r="J429" s="10">
        <v>213.80075729310101</v>
      </c>
      <c r="K429" s="10">
        <v>662.8879425266749</v>
      </c>
      <c r="L429" s="10">
        <v>178.70172192662912</v>
      </c>
      <c r="M429" s="11">
        <f t="shared" si="20"/>
        <v>0.8462634719871738</v>
      </c>
    </row>
    <row r="430" spans="1:13" ht="15">
      <c r="A430" s="1" t="s">
        <v>373</v>
      </c>
      <c r="B430" s="7" t="s">
        <v>936</v>
      </c>
      <c r="C430" s="2">
        <v>12.2</v>
      </c>
      <c r="D430" s="2">
        <v>519</v>
      </c>
      <c r="E430" s="2">
        <v>43.779653620828014</v>
      </c>
      <c r="F430" s="2">
        <v>298</v>
      </c>
      <c r="G430" s="2">
        <v>26.219232714754433</v>
      </c>
      <c r="H430" s="2">
        <v>267</v>
      </c>
      <c r="I430" s="5">
        <v>37.06703980022239</v>
      </c>
      <c r="J430" s="5">
        <v>6.712613820605624</v>
      </c>
      <c r="K430" s="5">
        <v>19.953358834536292</v>
      </c>
      <c r="L430" s="5">
        <v>6.265873880218142</v>
      </c>
      <c r="M430" s="6">
        <f t="shared" si="20"/>
        <v>0.5741811175337187</v>
      </c>
    </row>
    <row r="431" spans="1:13" ht="15">
      <c r="A431" s="7" t="str">
        <f>A430</f>
        <v>Pamplona</v>
      </c>
      <c r="B431" s="7" t="s">
        <v>937</v>
      </c>
      <c r="C431" s="2">
        <v>12.2</v>
      </c>
      <c r="D431" s="2">
        <v>532</v>
      </c>
      <c r="E431" s="2">
        <v>46.1413428453036</v>
      </c>
      <c r="F431" s="2">
        <v>376</v>
      </c>
      <c r="G431" s="2">
        <v>33.1762340246246</v>
      </c>
      <c r="H431" s="2">
        <v>239</v>
      </c>
      <c r="I431" s="5">
        <v>37.02315752932003</v>
      </c>
      <c r="J431" s="5">
        <v>9.11818531598357</v>
      </c>
      <c r="K431" s="5">
        <v>27.417197588311627</v>
      </c>
      <c r="L431" s="5">
        <v>5.759036436312972</v>
      </c>
      <c r="M431" s="6">
        <f t="shared" si="20"/>
        <v>0.706766917293233</v>
      </c>
    </row>
    <row r="432" spans="1:13" ht="15">
      <c r="A432" s="8" t="s">
        <v>376</v>
      </c>
      <c r="B432" s="12"/>
      <c r="C432" s="9"/>
      <c r="D432" s="9">
        <v>1051</v>
      </c>
      <c r="E432" s="9">
        <v>89.92099646613163</v>
      </c>
      <c r="F432" s="9">
        <v>674</v>
      </c>
      <c r="G432" s="9">
        <v>59.395466739379025</v>
      </c>
      <c r="H432" s="9">
        <v>506</v>
      </c>
      <c r="I432" s="10">
        <v>74.09019732954242</v>
      </c>
      <c r="J432" s="10">
        <v>15.830799136589194</v>
      </c>
      <c r="K432" s="10">
        <v>47.37055642284792</v>
      </c>
      <c r="L432" s="10">
        <v>12.024910316531113</v>
      </c>
      <c r="M432" s="11">
        <f t="shared" si="20"/>
        <v>0.6412940057088488</v>
      </c>
    </row>
    <row r="433" spans="1:13" ht="15">
      <c r="A433" s="1" t="s">
        <v>377</v>
      </c>
      <c r="B433" s="7" t="s">
        <v>938</v>
      </c>
      <c r="C433" s="2">
        <v>12.2</v>
      </c>
      <c r="D433" s="2">
        <v>724</v>
      </c>
      <c r="E433" s="2">
        <v>69.64471908217564</v>
      </c>
      <c r="F433" s="2">
        <v>552</v>
      </c>
      <c r="G433" s="2">
        <v>46.81090629710776</v>
      </c>
      <c r="H433" s="2">
        <v>413</v>
      </c>
      <c r="I433" s="5">
        <v>59.926000248195706</v>
      </c>
      <c r="J433" s="5">
        <v>9.718718833979946</v>
      </c>
      <c r="K433" s="5">
        <v>38.96813811379538</v>
      </c>
      <c r="L433" s="5">
        <v>7.842768183312378</v>
      </c>
      <c r="M433" s="6">
        <f t="shared" si="20"/>
        <v>0.7624309392265194</v>
      </c>
    </row>
    <row r="434" spans="1:13" ht="15">
      <c r="A434" s="7" t="str">
        <f aca="true" t="shared" si="22" ref="A434:A446">A433</f>
        <v>Pasto</v>
      </c>
      <c r="B434" s="7" t="s">
        <v>939</v>
      </c>
      <c r="C434" s="2">
        <v>11.8</v>
      </c>
      <c r="D434" s="2">
        <v>688</v>
      </c>
      <c r="E434" s="2">
        <v>70.52509825952362</v>
      </c>
      <c r="F434" s="2">
        <v>2596</v>
      </c>
      <c r="G434" s="2">
        <v>221.59582331548336</v>
      </c>
      <c r="H434" s="2">
        <v>597</v>
      </c>
      <c r="I434" s="5">
        <v>59.78119951686307</v>
      </c>
      <c r="J434" s="5">
        <v>10.74389874266056</v>
      </c>
      <c r="K434" s="5">
        <v>211.88076786750014</v>
      </c>
      <c r="L434" s="5">
        <v>9.71505544798319</v>
      </c>
      <c r="M434" s="6">
        <f t="shared" si="20"/>
        <v>3.7732558139534884</v>
      </c>
    </row>
    <row r="435" spans="1:13" ht="15">
      <c r="A435" s="7" t="str">
        <f t="shared" si="22"/>
        <v>Pasto</v>
      </c>
      <c r="B435" s="7" t="s">
        <v>940</v>
      </c>
      <c r="C435" s="2">
        <v>12.2</v>
      </c>
      <c r="D435" s="2">
        <v>758</v>
      </c>
      <c r="E435" s="2">
        <v>65.24988358042528</v>
      </c>
      <c r="F435" s="2">
        <v>1071</v>
      </c>
      <c r="G435" s="2">
        <v>89.92954045371935</v>
      </c>
      <c r="H435" s="2">
        <v>987</v>
      </c>
      <c r="I435" s="5">
        <v>53.10762651461155</v>
      </c>
      <c r="J435" s="5">
        <v>12.14225706581373</v>
      </c>
      <c r="K435" s="5">
        <v>78.38639567974778</v>
      </c>
      <c r="L435" s="5">
        <v>11.543144773971573</v>
      </c>
      <c r="M435" s="6">
        <f t="shared" si="20"/>
        <v>1.412928759894459</v>
      </c>
    </row>
    <row r="436" spans="1:13" ht="15">
      <c r="A436" s="7" t="str">
        <f t="shared" si="22"/>
        <v>Pasto</v>
      </c>
      <c r="B436" s="7" t="s">
        <v>941</v>
      </c>
      <c r="C436" s="2">
        <v>12.2</v>
      </c>
      <c r="D436" s="2">
        <v>739</v>
      </c>
      <c r="E436" s="2">
        <v>71.53054576802256</v>
      </c>
      <c r="F436" s="2">
        <v>1817</v>
      </c>
      <c r="G436" s="2">
        <v>152.86672149536008</v>
      </c>
      <c r="H436" s="2">
        <v>1312</v>
      </c>
      <c r="I436" s="5">
        <v>59.26065869399654</v>
      </c>
      <c r="J436" s="5">
        <v>12.269887074026016</v>
      </c>
      <c r="K436" s="5">
        <v>142.3399260805476</v>
      </c>
      <c r="L436" s="5">
        <v>10.52679541481249</v>
      </c>
      <c r="M436" s="6">
        <f t="shared" si="20"/>
        <v>2.45872801082544</v>
      </c>
    </row>
    <row r="437" spans="1:13" ht="15">
      <c r="A437" s="7" t="str">
        <f t="shared" si="22"/>
        <v>Pasto</v>
      </c>
      <c r="B437" s="7" t="s">
        <v>942</v>
      </c>
      <c r="C437" s="2">
        <v>12.2</v>
      </c>
      <c r="D437" s="2">
        <v>485</v>
      </c>
      <c r="E437" s="2">
        <v>41.41494546228677</v>
      </c>
      <c r="F437" s="2">
        <v>508</v>
      </c>
      <c r="G437" s="2">
        <v>42.693861224176146</v>
      </c>
      <c r="H437" s="2">
        <v>852</v>
      </c>
      <c r="I437" s="5">
        <v>30.845013931186422</v>
      </c>
      <c r="J437" s="5">
        <v>10.569931531100346</v>
      </c>
      <c r="K437" s="5">
        <v>35.40895490824215</v>
      </c>
      <c r="L437" s="5">
        <v>7.284906315933996</v>
      </c>
      <c r="M437" s="6">
        <f t="shared" si="20"/>
        <v>1.0474226804123712</v>
      </c>
    </row>
    <row r="438" spans="1:13" ht="15">
      <c r="A438" s="7" t="str">
        <f t="shared" si="22"/>
        <v>Pasto</v>
      </c>
      <c r="B438" s="7" t="s">
        <v>943</v>
      </c>
      <c r="C438" s="2">
        <v>12.2</v>
      </c>
      <c r="D438" s="2">
        <v>696</v>
      </c>
      <c r="E438" s="2">
        <v>65.75839556024874</v>
      </c>
      <c r="F438" s="2">
        <v>645</v>
      </c>
      <c r="G438" s="2">
        <v>55.35655492048935</v>
      </c>
      <c r="H438" s="2">
        <v>744</v>
      </c>
      <c r="I438" s="5">
        <v>54.734750352996976</v>
      </c>
      <c r="J438" s="5">
        <v>11.023645207251766</v>
      </c>
      <c r="K438" s="5">
        <v>45.75707898658719</v>
      </c>
      <c r="L438" s="5">
        <v>9.599475933902164</v>
      </c>
      <c r="M438" s="6">
        <f t="shared" si="20"/>
        <v>0.9267241379310345</v>
      </c>
    </row>
    <row r="439" spans="1:13" ht="15">
      <c r="A439" s="7" t="str">
        <f t="shared" si="22"/>
        <v>Pasto</v>
      </c>
      <c r="B439" s="7" t="s">
        <v>944</v>
      </c>
      <c r="C439" s="2">
        <v>6.1</v>
      </c>
      <c r="D439" s="2">
        <v>321</v>
      </c>
      <c r="E439" s="2">
        <v>54.24447612259445</v>
      </c>
      <c r="F439" s="2">
        <v>79</v>
      </c>
      <c r="G439" s="2">
        <v>13.437277263007841</v>
      </c>
      <c r="H439" s="2">
        <v>232</v>
      </c>
      <c r="I439" s="5">
        <v>45.233428367783326</v>
      </c>
      <c r="J439" s="5">
        <v>9.01104775481112</v>
      </c>
      <c r="K439" s="5">
        <v>6.39344262295082</v>
      </c>
      <c r="L439" s="5">
        <v>7.043834640057021</v>
      </c>
      <c r="M439" s="6">
        <f t="shared" si="20"/>
        <v>0.24610591900311526</v>
      </c>
    </row>
    <row r="440" spans="1:13" ht="15">
      <c r="A440" s="7" t="str">
        <f t="shared" si="22"/>
        <v>Pasto</v>
      </c>
      <c r="B440" s="7" t="s">
        <v>945</v>
      </c>
      <c r="C440" s="2">
        <v>7.933333333333334</v>
      </c>
      <c r="D440" s="2">
        <v>127</v>
      </c>
      <c r="E440" s="2">
        <v>16.93153392435198</v>
      </c>
      <c r="F440" s="2">
        <v>72</v>
      </c>
      <c r="G440" s="2">
        <v>9.902024446142093</v>
      </c>
      <c r="H440" s="2">
        <v>43</v>
      </c>
      <c r="I440" s="5">
        <v>7.029509478209889</v>
      </c>
      <c r="J440" s="5">
        <v>9.902024446142093</v>
      </c>
      <c r="K440" s="5">
        <v>1.5126050420168067</v>
      </c>
      <c r="L440" s="5">
        <v>8.389419404125286</v>
      </c>
      <c r="M440" s="6">
        <f t="shared" si="20"/>
        <v>0.5669291338582677</v>
      </c>
    </row>
    <row r="441" spans="1:13" ht="15">
      <c r="A441" s="7" t="str">
        <f t="shared" si="22"/>
        <v>Pasto</v>
      </c>
      <c r="B441" s="7" t="s">
        <v>946</v>
      </c>
      <c r="C441" s="2">
        <v>9.133333333333333</v>
      </c>
      <c r="D441" s="2">
        <v>332</v>
      </c>
      <c r="E441" s="2">
        <v>48.87381388518676</v>
      </c>
      <c r="F441" s="2">
        <v>255</v>
      </c>
      <c r="G441" s="2">
        <v>36.68639347877785</v>
      </c>
      <c r="H441" s="2">
        <v>658</v>
      </c>
      <c r="I441" s="5">
        <v>41.43596757592574</v>
      </c>
      <c r="J441" s="5">
        <v>7.437846309261019</v>
      </c>
      <c r="K441" s="5">
        <v>29.521970646841233</v>
      </c>
      <c r="L441" s="5">
        <v>7.164422831936621</v>
      </c>
      <c r="M441" s="6">
        <f t="shared" si="20"/>
        <v>0.7680722891566265</v>
      </c>
    </row>
    <row r="442" spans="1:13" ht="15">
      <c r="A442" s="7" t="str">
        <f t="shared" si="22"/>
        <v>Pasto</v>
      </c>
      <c r="B442" s="7" t="s">
        <v>947</v>
      </c>
      <c r="C442" s="2">
        <v>12.2</v>
      </c>
      <c r="D442" s="2">
        <v>502</v>
      </c>
      <c r="E442" s="2">
        <v>52.85976034724285</v>
      </c>
      <c r="F442" s="2">
        <v>343</v>
      </c>
      <c r="G442" s="2">
        <v>30.134263152188254</v>
      </c>
      <c r="H442" s="2">
        <v>499</v>
      </c>
      <c r="I442" s="5">
        <v>45.88173836922088</v>
      </c>
      <c r="J442" s="5">
        <v>6.978021978021978</v>
      </c>
      <c r="K442" s="5">
        <v>26.933938886290218</v>
      </c>
      <c r="L442" s="5">
        <v>3.200324265898037</v>
      </c>
      <c r="M442" s="6">
        <f t="shared" si="20"/>
        <v>0.6832669322709163</v>
      </c>
    </row>
    <row r="443" spans="1:13" ht="15">
      <c r="A443" s="7" t="str">
        <f t="shared" si="22"/>
        <v>Pasto</v>
      </c>
      <c r="B443" s="7" t="s">
        <v>948</v>
      </c>
      <c r="C443" s="2">
        <v>12.2</v>
      </c>
      <c r="D443" s="2">
        <v>428</v>
      </c>
      <c r="E443" s="2">
        <v>42.488201779208914</v>
      </c>
      <c r="F443" s="2">
        <v>374</v>
      </c>
      <c r="G443" s="2">
        <v>33.42830427573118</v>
      </c>
      <c r="H443" s="2">
        <v>232</v>
      </c>
      <c r="I443" s="5">
        <v>34.690954946692656</v>
      </c>
      <c r="J443" s="5">
        <v>7.797246832516265</v>
      </c>
      <c r="K443" s="5">
        <v>26.44953732398988</v>
      </c>
      <c r="L443" s="5">
        <v>6.978766951741302</v>
      </c>
      <c r="M443" s="6">
        <f t="shared" si="20"/>
        <v>0.8738317757009346</v>
      </c>
    </row>
    <row r="444" spans="1:13" ht="15">
      <c r="A444" s="7" t="str">
        <f t="shared" si="22"/>
        <v>Pasto</v>
      </c>
      <c r="B444" s="7" t="s">
        <v>949</v>
      </c>
      <c r="C444" s="2">
        <v>12.2</v>
      </c>
      <c r="D444" s="2">
        <v>406</v>
      </c>
      <c r="E444" s="2">
        <v>39.62110809889993</v>
      </c>
      <c r="F444" s="2">
        <v>174</v>
      </c>
      <c r="G444" s="2">
        <v>15.081967213114757</v>
      </c>
      <c r="H444" s="2">
        <v>616</v>
      </c>
      <c r="I444" s="5">
        <v>31.998157279227797</v>
      </c>
      <c r="J444" s="5">
        <v>7.622950819672132</v>
      </c>
      <c r="K444" s="5">
        <v>8.032786885245903</v>
      </c>
      <c r="L444" s="5">
        <v>7.049180327868853</v>
      </c>
      <c r="M444" s="6">
        <f t="shared" si="20"/>
        <v>0.42857142857142855</v>
      </c>
    </row>
    <row r="445" spans="1:13" ht="15">
      <c r="A445" s="7" t="str">
        <f t="shared" si="22"/>
        <v>Pasto</v>
      </c>
      <c r="B445" s="7" t="s">
        <v>950</v>
      </c>
      <c r="C445" s="2">
        <v>12.2</v>
      </c>
      <c r="D445" s="2">
        <v>211</v>
      </c>
      <c r="E445" s="2">
        <v>23.595703940980485</v>
      </c>
      <c r="F445" s="2">
        <v>204</v>
      </c>
      <c r="G445" s="2">
        <v>21.133428534880323</v>
      </c>
      <c r="H445" s="2">
        <v>182</v>
      </c>
      <c r="I445" s="5">
        <v>20.45974837836776</v>
      </c>
      <c r="J445" s="5">
        <v>3.1359555626127267</v>
      </c>
      <c r="K445" s="5">
        <v>18.35246552070277</v>
      </c>
      <c r="L445" s="5">
        <v>2.7809630141775545</v>
      </c>
      <c r="M445" s="6">
        <f t="shared" si="20"/>
        <v>0.966824644549763</v>
      </c>
    </row>
    <row r="446" spans="1:13" ht="15">
      <c r="A446" s="7" t="str">
        <f t="shared" si="22"/>
        <v>Pasto</v>
      </c>
      <c r="B446" s="7" t="s">
        <v>951</v>
      </c>
      <c r="C446" s="2">
        <v>12.2</v>
      </c>
      <c r="D446" s="2">
        <v>162</v>
      </c>
      <c r="E446" s="2">
        <v>21.515334451720772</v>
      </c>
      <c r="F446" s="2">
        <v>145</v>
      </c>
      <c r="G446" s="2">
        <v>15.226402784670784</v>
      </c>
      <c r="H446" s="2">
        <v>131</v>
      </c>
      <c r="I446" s="5">
        <v>19.79222149909962</v>
      </c>
      <c r="J446" s="5">
        <v>1.7231129526211493</v>
      </c>
      <c r="K446" s="5">
        <v>13.585257045164386</v>
      </c>
      <c r="L446" s="5">
        <v>1.6411457395063953</v>
      </c>
      <c r="M446" s="6">
        <f t="shared" si="20"/>
        <v>0.8950617283950617</v>
      </c>
    </row>
    <row r="447" spans="1:13" ht="15">
      <c r="A447" s="8" t="s">
        <v>387</v>
      </c>
      <c r="B447" s="12"/>
      <c r="C447" s="9"/>
      <c r="D447" s="9">
        <v>6579</v>
      </c>
      <c r="E447" s="9">
        <v>684.2535202628688</v>
      </c>
      <c r="F447" s="9">
        <v>8835</v>
      </c>
      <c r="G447" s="9">
        <v>784.2834688548502</v>
      </c>
      <c r="H447" s="9">
        <v>7498</v>
      </c>
      <c r="I447" s="10">
        <v>564.176975152378</v>
      </c>
      <c r="J447" s="10">
        <v>120.07654511049083</v>
      </c>
      <c r="K447" s="10">
        <v>683.5232656096223</v>
      </c>
      <c r="L447" s="10">
        <v>100.76020324522688</v>
      </c>
      <c r="M447" s="11">
        <f t="shared" si="20"/>
        <v>1.3429092567259462</v>
      </c>
    </row>
    <row r="448" spans="1:13" ht="15">
      <c r="A448" s="1" t="s">
        <v>388</v>
      </c>
      <c r="B448" s="7" t="s">
        <v>952</v>
      </c>
      <c r="C448" s="2">
        <v>12.2</v>
      </c>
      <c r="D448" s="2">
        <v>1027</v>
      </c>
      <c r="E448" s="2">
        <v>88.38555580800052</v>
      </c>
      <c r="F448" s="2">
        <v>654</v>
      </c>
      <c r="G448" s="2">
        <v>55.92372757947642</v>
      </c>
      <c r="H448" s="2">
        <v>765</v>
      </c>
      <c r="I448" s="5">
        <v>54.25940763420578</v>
      </c>
      <c r="J448" s="5">
        <v>34.12614817379472</v>
      </c>
      <c r="K448" s="5">
        <v>29.661382854972285</v>
      </c>
      <c r="L448" s="5">
        <v>26.26234472450413</v>
      </c>
      <c r="M448" s="6">
        <f t="shared" si="20"/>
        <v>0.6368062317429406</v>
      </c>
    </row>
    <row r="449" spans="1:13" ht="15">
      <c r="A449" s="7" t="str">
        <f aca="true" t="shared" si="23" ref="A449:A460">A448</f>
        <v>Pereira</v>
      </c>
      <c r="B449" s="7" t="s">
        <v>953</v>
      </c>
      <c r="C449" s="2">
        <v>12.2</v>
      </c>
      <c r="D449" s="2">
        <v>1034</v>
      </c>
      <c r="E449" s="2">
        <v>85.73684665299064</v>
      </c>
      <c r="F449" s="2">
        <v>707</v>
      </c>
      <c r="G449" s="2">
        <v>58.90753537528019</v>
      </c>
      <c r="H449" s="2">
        <v>923</v>
      </c>
      <c r="I449" s="5">
        <v>54.015502494654314</v>
      </c>
      <c r="J449" s="5">
        <v>31.72134415833632</v>
      </c>
      <c r="K449" s="5">
        <v>28.5796338398947</v>
      </c>
      <c r="L449" s="5">
        <v>30.3279015353855</v>
      </c>
      <c r="M449" s="6">
        <f t="shared" si="20"/>
        <v>0.683752417794971</v>
      </c>
    </row>
    <row r="450" spans="1:13" ht="15">
      <c r="A450" s="7" t="str">
        <f t="shared" si="23"/>
        <v>Pereira</v>
      </c>
      <c r="B450" s="7" t="s">
        <v>954</v>
      </c>
      <c r="C450" s="2">
        <v>12.2</v>
      </c>
      <c r="D450" s="2">
        <v>982</v>
      </c>
      <c r="E450" s="2">
        <v>84.97962680540434</v>
      </c>
      <c r="F450" s="2">
        <v>745</v>
      </c>
      <c r="G450" s="2">
        <v>65.17680094044864</v>
      </c>
      <c r="H450" s="2">
        <v>679</v>
      </c>
      <c r="I450" s="5">
        <v>55.70154428347239</v>
      </c>
      <c r="J450" s="5">
        <v>29.278082521931935</v>
      </c>
      <c r="K450" s="5">
        <v>37.214831458720866</v>
      </c>
      <c r="L450" s="5">
        <v>27.96196948172778</v>
      </c>
      <c r="M450" s="6">
        <f t="shared" si="20"/>
        <v>0.7586558044806517</v>
      </c>
    </row>
    <row r="451" spans="1:13" ht="15">
      <c r="A451" s="7" t="str">
        <f t="shared" si="23"/>
        <v>Pereira</v>
      </c>
      <c r="B451" s="7" t="s">
        <v>955</v>
      </c>
      <c r="C451" s="2">
        <v>12.2</v>
      </c>
      <c r="D451" s="2">
        <v>1025</v>
      </c>
      <c r="E451" s="2">
        <v>87.68293929876253</v>
      </c>
      <c r="F451" s="2">
        <v>1024</v>
      </c>
      <c r="G451" s="2">
        <v>86.66774846678625</v>
      </c>
      <c r="H451" s="2">
        <v>819</v>
      </c>
      <c r="I451" s="5">
        <v>54.21882654053004</v>
      </c>
      <c r="J451" s="5">
        <v>33.4641127582325</v>
      </c>
      <c r="K451" s="5">
        <v>56.809596960416634</v>
      </c>
      <c r="L451" s="5">
        <v>29.85815150636961</v>
      </c>
      <c r="M451" s="6">
        <f t="shared" si="20"/>
        <v>0.9990243902439024</v>
      </c>
    </row>
    <row r="452" spans="1:13" ht="15">
      <c r="A452" s="7" t="str">
        <f t="shared" si="23"/>
        <v>Pereira</v>
      </c>
      <c r="B452" s="7" t="s">
        <v>956</v>
      </c>
      <c r="C452" s="2">
        <v>12.2</v>
      </c>
      <c r="D452" s="2">
        <v>953</v>
      </c>
      <c r="E452" s="2">
        <v>79.99259426831186</v>
      </c>
      <c r="F452" s="2">
        <v>804</v>
      </c>
      <c r="G452" s="2">
        <v>67.11352853659564</v>
      </c>
      <c r="H452" s="2">
        <v>871</v>
      </c>
      <c r="I452" s="5">
        <v>54.26231466324125</v>
      </c>
      <c r="J452" s="5">
        <v>25.730279605070606</v>
      </c>
      <c r="K452" s="5">
        <v>42.786904827175675</v>
      </c>
      <c r="L452" s="5">
        <v>24.326623709419962</v>
      </c>
      <c r="M452" s="6">
        <f t="shared" si="20"/>
        <v>0.8436516264428122</v>
      </c>
    </row>
    <row r="453" spans="1:13" ht="15">
      <c r="A453" s="7" t="str">
        <f t="shared" si="23"/>
        <v>Pereira</v>
      </c>
      <c r="B453" s="7" t="s">
        <v>957</v>
      </c>
      <c r="C453" s="2">
        <v>12.2</v>
      </c>
      <c r="D453" s="2">
        <v>1066</v>
      </c>
      <c r="E453" s="2">
        <v>89.05015960518456</v>
      </c>
      <c r="F453" s="2">
        <v>877</v>
      </c>
      <c r="G453" s="2">
        <v>72.93120649841961</v>
      </c>
      <c r="H453" s="2">
        <v>403</v>
      </c>
      <c r="I453" s="5">
        <v>56.91119692851696</v>
      </c>
      <c r="J453" s="5">
        <v>32.138962676667596</v>
      </c>
      <c r="K453" s="5">
        <v>45.90704377589623</v>
      </c>
      <c r="L453" s="5">
        <v>27.02416272252338</v>
      </c>
      <c r="M453" s="6">
        <f t="shared" si="20"/>
        <v>0.8227016885553471</v>
      </c>
    </row>
    <row r="454" spans="1:13" ht="15">
      <c r="A454" s="7" t="str">
        <f t="shared" si="23"/>
        <v>Pereira</v>
      </c>
      <c r="B454" s="7" t="s">
        <v>958</v>
      </c>
      <c r="C454" s="2">
        <v>12.2</v>
      </c>
      <c r="D454" s="2">
        <v>1242</v>
      </c>
      <c r="E454" s="2">
        <v>105.05697153155565</v>
      </c>
      <c r="F454" s="2">
        <v>748</v>
      </c>
      <c r="G454" s="2">
        <v>64.17391824188486</v>
      </c>
      <c r="H454" s="2">
        <v>705</v>
      </c>
      <c r="I454" s="5">
        <v>71.27679645035447</v>
      </c>
      <c r="J454" s="5">
        <v>33.78017508120117</v>
      </c>
      <c r="K454" s="5">
        <v>31.90088849956201</v>
      </c>
      <c r="L454" s="5">
        <v>32.273029742322855</v>
      </c>
      <c r="M454" s="6">
        <f t="shared" si="20"/>
        <v>0.6022544283413849</v>
      </c>
    </row>
    <row r="455" spans="1:13" ht="15">
      <c r="A455" s="7" t="str">
        <f t="shared" si="23"/>
        <v>Pereira</v>
      </c>
      <c r="B455" s="7" t="s">
        <v>959</v>
      </c>
      <c r="C455" s="2">
        <v>12.2</v>
      </c>
      <c r="D455" s="2">
        <v>1159</v>
      </c>
      <c r="E455" s="2">
        <v>99.4240538215342</v>
      </c>
      <c r="F455" s="2">
        <v>4308</v>
      </c>
      <c r="G455" s="2">
        <v>406.6339747370433</v>
      </c>
      <c r="H455" s="2">
        <v>622</v>
      </c>
      <c r="I455" s="5">
        <v>68.7142645322068</v>
      </c>
      <c r="J455" s="5">
        <v>30.709789289327404</v>
      </c>
      <c r="K455" s="5">
        <v>383.19134961058427</v>
      </c>
      <c r="L455" s="5">
        <v>23.44262512645904</v>
      </c>
      <c r="M455" s="6">
        <f t="shared" si="20"/>
        <v>3.716997411561691</v>
      </c>
    </row>
    <row r="456" spans="1:13" ht="15">
      <c r="A456" s="7" t="str">
        <f t="shared" si="23"/>
        <v>Pereira</v>
      </c>
      <c r="B456" s="7" t="s">
        <v>960</v>
      </c>
      <c r="C456" s="2">
        <v>12.2</v>
      </c>
      <c r="D456" s="2">
        <v>814</v>
      </c>
      <c r="E456" s="2">
        <v>68.27476362491684</v>
      </c>
      <c r="F456" s="2">
        <v>485</v>
      </c>
      <c r="G456" s="2">
        <v>40.35909152472513</v>
      </c>
      <c r="H456" s="2">
        <v>275</v>
      </c>
      <c r="I456" s="5">
        <v>47.15531019230235</v>
      </c>
      <c r="J456" s="5">
        <v>21.119453432614492</v>
      </c>
      <c r="K456" s="5">
        <v>25.274724533573405</v>
      </c>
      <c r="L456" s="5">
        <v>15.084366991151722</v>
      </c>
      <c r="M456" s="6">
        <f t="shared" si="20"/>
        <v>0.5958230958230958</v>
      </c>
    </row>
    <row r="457" spans="1:13" ht="15">
      <c r="A457" s="7" t="str">
        <f t="shared" si="23"/>
        <v>Pereira</v>
      </c>
      <c r="B457" s="7" t="s">
        <v>961</v>
      </c>
      <c r="C457" s="2">
        <v>12.2</v>
      </c>
      <c r="D457" s="2">
        <v>845</v>
      </c>
      <c r="E457" s="2">
        <v>70.54121524172487</v>
      </c>
      <c r="F457" s="2">
        <v>667</v>
      </c>
      <c r="G457" s="2">
        <v>65.6527390595368</v>
      </c>
      <c r="H457" s="2">
        <v>420</v>
      </c>
      <c r="I457" s="5">
        <v>48.38173865274006</v>
      </c>
      <c r="J457" s="5">
        <v>22.159476588984788</v>
      </c>
      <c r="K457" s="5">
        <v>45.78834443776513</v>
      </c>
      <c r="L457" s="5">
        <v>19.864394621771673</v>
      </c>
      <c r="M457" s="6">
        <f t="shared" si="20"/>
        <v>0.7893491124260354</v>
      </c>
    </row>
    <row r="458" spans="1:13" ht="15">
      <c r="A458" s="7" t="str">
        <f t="shared" si="23"/>
        <v>Pereira</v>
      </c>
      <c r="B458" s="7" t="s">
        <v>962</v>
      </c>
      <c r="C458" s="2">
        <v>12.2</v>
      </c>
      <c r="D458" s="2">
        <v>829</v>
      </c>
      <c r="E458" s="2">
        <v>70.60990784795678</v>
      </c>
      <c r="F458" s="2">
        <v>413</v>
      </c>
      <c r="G458" s="2">
        <v>35.34972690259285</v>
      </c>
      <c r="H458" s="2">
        <v>293</v>
      </c>
      <c r="I458" s="5">
        <v>49.03935722153827</v>
      </c>
      <c r="J458" s="5">
        <v>21.570550626418495</v>
      </c>
      <c r="K458" s="5">
        <v>19.464744222792817</v>
      </c>
      <c r="L458" s="5">
        <v>15.884982679800032</v>
      </c>
      <c r="M458" s="6">
        <f t="shared" si="20"/>
        <v>0.49819059107358266</v>
      </c>
    </row>
    <row r="459" spans="1:13" ht="15">
      <c r="A459" s="7" t="str">
        <f t="shared" si="23"/>
        <v>Pereira</v>
      </c>
      <c r="B459" s="7" t="s">
        <v>963</v>
      </c>
      <c r="C459" s="2">
        <v>12.2</v>
      </c>
      <c r="D459" s="2">
        <v>584</v>
      </c>
      <c r="E459" s="2">
        <v>49.774828775856555</v>
      </c>
      <c r="F459" s="2">
        <v>423</v>
      </c>
      <c r="G459" s="2">
        <v>35.766764957992315</v>
      </c>
      <c r="H459" s="2">
        <v>301</v>
      </c>
      <c r="I459" s="5">
        <v>26.47243568975572</v>
      </c>
      <c r="J459" s="5">
        <v>23.30239308610084</v>
      </c>
      <c r="K459" s="5">
        <v>16.23040893532697</v>
      </c>
      <c r="L459" s="5">
        <v>19.53635602266534</v>
      </c>
      <c r="M459" s="6">
        <f t="shared" si="20"/>
        <v>0.7243150684931506</v>
      </c>
    </row>
    <row r="460" spans="1:13" ht="15">
      <c r="A460" s="7" t="str">
        <f t="shared" si="23"/>
        <v>Pereira</v>
      </c>
      <c r="B460" s="7" t="s">
        <v>964</v>
      </c>
      <c r="C460" s="2">
        <v>12.2</v>
      </c>
      <c r="D460" s="2">
        <v>591</v>
      </c>
      <c r="E460" s="2">
        <v>49.914462515389104</v>
      </c>
      <c r="F460" s="2">
        <v>525</v>
      </c>
      <c r="G460" s="2">
        <v>44.06826281345171</v>
      </c>
      <c r="H460" s="2">
        <v>311</v>
      </c>
      <c r="I460" s="5">
        <v>27.45722801788376</v>
      </c>
      <c r="J460" s="5">
        <v>22.457234497505343</v>
      </c>
      <c r="K460" s="5">
        <v>24.47988077496274</v>
      </c>
      <c r="L460" s="5">
        <v>19.58838203848895</v>
      </c>
      <c r="M460" s="6">
        <f t="shared" si="20"/>
        <v>0.8883248730964467</v>
      </c>
    </row>
    <row r="461" spans="1:13" ht="15">
      <c r="A461" s="8" t="s">
        <v>396</v>
      </c>
      <c r="B461" s="12"/>
      <c r="C461" s="9"/>
      <c r="D461" s="9">
        <v>12151</v>
      </c>
      <c r="E461" s="9">
        <v>1029.4239257975883</v>
      </c>
      <c r="F461" s="9">
        <v>12380</v>
      </c>
      <c r="G461" s="9">
        <v>1098.725025634235</v>
      </c>
      <c r="H461" s="9">
        <v>7387</v>
      </c>
      <c r="I461" s="10">
        <v>667.8659233014022</v>
      </c>
      <c r="J461" s="10">
        <v>361.5580024961862</v>
      </c>
      <c r="K461" s="10">
        <v>787.2897347316436</v>
      </c>
      <c r="L461" s="10">
        <v>311.43529090258994</v>
      </c>
      <c r="M461" s="11">
        <f t="shared" si="20"/>
        <v>1.018846185499136</v>
      </c>
    </row>
    <row r="462" spans="1:13" ht="15">
      <c r="A462" s="1" t="s">
        <v>397</v>
      </c>
      <c r="B462" s="7" t="s">
        <v>965</v>
      </c>
      <c r="C462" s="2">
        <v>10.2</v>
      </c>
      <c r="D462" s="2">
        <v>565</v>
      </c>
      <c r="E462" s="2">
        <v>68.25453970973174</v>
      </c>
      <c r="F462" s="2">
        <v>428</v>
      </c>
      <c r="G462" s="2">
        <v>46.20068284730804</v>
      </c>
      <c r="H462" s="2">
        <v>398</v>
      </c>
      <c r="I462" s="5">
        <v>53.73054213507291</v>
      </c>
      <c r="J462" s="5">
        <v>14.523997574658837</v>
      </c>
      <c r="K462" s="5">
        <v>31.97080291970803</v>
      </c>
      <c r="L462" s="5">
        <v>14.229879927600011</v>
      </c>
      <c r="M462" s="6">
        <f t="shared" si="20"/>
        <v>0.7575221238938054</v>
      </c>
    </row>
    <row r="463" spans="1:13" ht="15">
      <c r="A463" s="7" t="str">
        <f aca="true" t="shared" si="24" ref="A463:A470">A462</f>
        <v>Popayán</v>
      </c>
      <c r="B463" s="7" t="s">
        <v>966</v>
      </c>
      <c r="C463" s="2">
        <v>12.2</v>
      </c>
      <c r="D463" s="2">
        <v>664</v>
      </c>
      <c r="E463" s="2">
        <v>58.99241617256586</v>
      </c>
      <c r="F463" s="2">
        <v>507</v>
      </c>
      <c r="G463" s="2">
        <v>47.17577326451168</v>
      </c>
      <c r="H463" s="2">
        <v>784</v>
      </c>
      <c r="I463" s="5">
        <v>40.73414112615823</v>
      </c>
      <c r="J463" s="5">
        <v>18.25827504640762</v>
      </c>
      <c r="K463" s="5">
        <v>30.883820384889525</v>
      </c>
      <c r="L463" s="5">
        <v>16.29195287962216</v>
      </c>
      <c r="M463" s="6">
        <f t="shared" si="20"/>
        <v>0.7635542168674698</v>
      </c>
    </row>
    <row r="464" spans="1:13" ht="15">
      <c r="A464" s="7" t="str">
        <f t="shared" si="24"/>
        <v>Popayán</v>
      </c>
      <c r="B464" s="7" t="s">
        <v>967</v>
      </c>
      <c r="C464" s="2">
        <v>11.8</v>
      </c>
      <c r="D464" s="2">
        <v>650</v>
      </c>
      <c r="E464" s="2">
        <v>60.270092309824456</v>
      </c>
      <c r="F464" s="2">
        <v>623</v>
      </c>
      <c r="G464" s="2">
        <v>54.19065829099876</v>
      </c>
      <c r="H464" s="2">
        <v>338</v>
      </c>
      <c r="I464" s="5">
        <v>44.04262776255446</v>
      </c>
      <c r="J464" s="5">
        <v>16.227464547269992</v>
      </c>
      <c r="K464" s="5">
        <v>40.52399911625507</v>
      </c>
      <c r="L464" s="5">
        <v>13.666659174743684</v>
      </c>
      <c r="M464" s="6">
        <f t="shared" si="20"/>
        <v>0.9584615384615385</v>
      </c>
    </row>
    <row r="465" spans="1:13" ht="15">
      <c r="A465" s="7" t="str">
        <f t="shared" si="24"/>
        <v>Popayán</v>
      </c>
      <c r="B465" s="7" t="s">
        <v>968</v>
      </c>
      <c r="C465" s="2">
        <v>12.2</v>
      </c>
      <c r="D465" s="2">
        <v>649</v>
      </c>
      <c r="E465" s="2">
        <v>55.10884187088748</v>
      </c>
      <c r="F465" s="2">
        <v>692</v>
      </c>
      <c r="G465" s="2">
        <v>58.97146017796969</v>
      </c>
      <c r="H465" s="2">
        <v>532</v>
      </c>
      <c r="I465" s="5">
        <v>39.50672922943058</v>
      </c>
      <c r="J465" s="5">
        <v>15.602112641456904</v>
      </c>
      <c r="K465" s="5">
        <v>44.51868999733066</v>
      </c>
      <c r="L465" s="5">
        <v>14.452770180639034</v>
      </c>
      <c r="M465" s="6">
        <f t="shared" si="20"/>
        <v>1.066255778120185</v>
      </c>
    </row>
    <row r="466" spans="1:13" ht="15">
      <c r="A466" s="7" t="str">
        <f t="shared" si="24"/>
        <v>Popayán</v>
      </c>
      <c r="B466" s="7" t="s">
        <v>969</v>
      </c>
      <c r="C466" s="2">
        <v>9.133333333333333</v>
      </c>
      <c r="D466" s="2">
        <v>863</v>
      </c>
      <c r="E466" s="2">
        <v>96.0767240911588</v>
      </c>
      <c r="F466" s="2">
        <v>522</v>
      </c>
      <c r="G466" s="2">
        <v>58.414568273499334</v>
      </c>
      <c r="H466" s="2">
        <v>2107</v>
      </c>
      <c r="I466" s="5">
        <v>79.26709449511219</v>
      </c>
      <c r="J466" s="5">
        <v>16.809629596046605</v>
      </c>
      <c r="K466" s="5">
        <v>42.974153404331695</v>
      </c>
      <c r="L466" s="5">
        <v>15.440414869167647</v>
      </c>
      <c r="M466" s="6">
        <f t="shared" si="20"/>
        <v>0.6048667439165701</v>
      </c>
    </row>
    <row r="467" spans="1:13" ht="15">
      <c r="A467" s="7" t="str">
        <f t="shared" si="24"/>
        <v>Popayán</v>
      </c>
      <c r="B467" s="7" t="s">
        <v>970</v>
      </c>
      <c r="C467" s="2">
        <v>12.2</v>
      </c>
      <c r="D467" s="2">
        <v>674</v>
      </c>
      <c r="E467" s="2">
        <v>57.1464428798614</v>
      </c>
      <c r="F467" s="2">
        <v>618</v>
      </c>
      <c r="G467" s="2">
        <v>52.481815046676516</v>
      </c>
      <c r="H467" s="2">
        <v>476</v>
      </c>
      <c r="I467" s="5">
        <v>41.7478390461997</v>
      </c>
      <c r="J467" s="5">
        <v>15.398603833661697</v>
      </c>
      <c r="K467" s="5">
        <v>37.704321907600594</v>
      </c>
      <c r="L467" s="5">
        <v>14.777493139075933</v>
      </c>
      <c r="M467" s="6">
        <f t="shared" si="20"/>
        <v>0.9169139465875371</v>
      </c>
    </row>
    <row r="468" spans="1:13" ht="15">
      <c r="A468" s="7" t="str">
        <f t="shared" si="24"/>
        <v>Popayán</v>
      </c>
      <c r="B468" s="7" t="s">
        <v>971</v>
      </c>
      <c r="C468" s="2">
        <v>12.2</v>
      </c>
      <c r="D468" s="2">
        <v>281</v>
      </c>
      <c r="E468" s="2">
        <v>25.45700813797749</v>
      </c>
      <c r="F468" s="2">
        <v>246</v>
      </c>
      <c r="G468" s="2">
        <v>23.21316701829888</v>
      </c>
      <c r="H468" s="2">
        <v>106</v>
      </c>
      <c r="I468" s="5">
        <v>16.19109052031361</v>
      </c>
      <c r="J468" s="5">
        <v>9.265917617663876</v>
      </c>
      <c r="K468" s="5">
        <v>16.488252588466416</v>
      </c>
      <c r="L468" s="5">
        <v>6.724914429832463</v>
      </c>
      <c r="M468" s="6">
        <f t="shared" si="20"/>
        <v>0.8754448398576512</v>
      </c>
    </row>
    <row r="469" spans="1:13" ht="15">
      <c r="A469" s="7" t="str">
        <f t="shared" si="24"/>
        <v>Popayán</v>
      </c>
      <c r="B469" s="7" t="s">
        <v>972</v>
      </c>
      <c r="C469" s="2">
        <v>12.2</v>
      </c>
      <c r="D469" s="2">
        <v>468</v>
      </c>
      <c r="E469" s="2">
        <v>41.706784770327346</v>
      </c>
      <c r="F469" s="2">
        <v>304</v>
      </c>
      <c r="G469" s="2">
        <v>27.450922040131086</v>
      </c>
      <c r="H469" s="2">
        <v>247</v>
      </c>
      <c r="I469" s="5">
        <v>33.65049550988634</v>
      </c>
      <c r="J469" s="5">
        <v>8.056289260441007</v>
      </c>
      <c r="K469" s="5">
        <v>19.610269601884287</v>
      </c>
      <c r="L469" s="5">
        <v>7.840652438246808</v>
      </c>
      <c r="M469" s="6">
        <f aca="true" t="shared" si="25" ref="M469:M533">+F469/D469</f>
        <v>0.6495726495726496</v>
      </c>
    </row>
    <row r="470" spans="1:13" ht="15">
      <c r="A470" s="7" t="str">
        <f t="shared" si="24"/>
        <v>Popayán</v>
      </c>
      <c r="B470" s="7" t="s">
        <v>973</v>
      </c>
      <c r="C470" s="2">
        <v>12.2</v>
      </c>
      <c r="D470" s="2">
        <v>489</v>
      </c>
      <c r="E470" s="2">
        <v>41.80155553640942</v>
      </c>
      <c r="F470" s="2">
        <v>286</v>
      </c>
      <c r="G470" s="2">
        <v>25.170278759017176</v>
      </c>
      <c r="H470" s="2">
        <v>196</v>
      </c>
      <c r="I470" s="5">
        <v>34.58840161976299</v>
      </c>
      <c r="J470" s="5">
        <v>7.213153916646434</v>
      </c>
      <c r="K470" s="5">
        <v>18.695730499009187</v>
      </c>
      <c r="L470" s="5">
        <v>6.47454826000799</v>
      </c>
      <c r="M470" s="6">
        <f t="shared" si="25"/>
        <v>0.5848670756646217</v>
      </c>
    </row>
    <row r="471" spans="1:13" ht="15">
      <c r="A471" s="8" t="s">
        <v>408</v>
      </c>
      <c r="B471" s="12"/>
      <c r="C471" s="9"/>
      <c r="D471" s="9">
        <v>5303</v>
      </c>
      <c r="E471" s="9">
        <v>504.81440547874354</v>
      </c>
      <c r="F471" s="9">
        <v>4226</v>
      </c>
      <c r="G471" s="9">
        <v>393.2693257184108</v>
      </c>
      <c r="H471" s="9">
        <v>5184</v>
      </c>
      <c r="I471" s="10">
        <v>383.45896144449097</v>
      </c>
      <c r="J471" s="10">
        <v>121.35544403425295</v>
      </c>
      <c r="K471" s="10">
        <v>283.37004041947546</v>
      </c>
      <c r="L471" s="10">
        <v>109.89928529893572</v>
      </c>
      <c r="M471" s="11">
        <f t="shared" si="25"/>
        <v>0.7969074108994909</v>
      </c>
    </row>
    <row r="472" spans="1:13" ht="15">
      <c r="A472" s="1" t="s">
        <v>409</v>
      </c>
      <c r="B472" s="7" t="s">
        <v>974</v>
      </c>
      <c r="C472" s="2">
        <v>12.2</v>
      </c>
      <c r="D472" s="2">
        <v>680</v>
      </c>
      <c r="E472" s="2">
        <v>58.834996934640564</v>
      </c>
      <c r="F472" s="2">
        <v>402</v>
      </c>
      <c r="G472" s="2">
        <v>33.745503569844274</v>
      </c>
      <c r="H472" s="2">
        <v>350</v>
      </c>
      <c r="I472" s="5">
        <v>58.834996934640564</v>
      </c>
      <c r="J472" s="5"/>
      <c r="K472" s="5">
        <v>33.745503569844274</v>
      </c>
      <c r="L472" s="5"/>
      <c r="M472" s="6">
        <f t="shared" si="25"/>
        <v>0.5911764705882353</v>
      </c>
    </row>
    <row r="473" spans="1:13" ht="15">
      <c r="A473" s="7" t="str">
        <f>A472</f>
        <v>Quibdó</v>
      </c>
      <c r="B473" s="7" t="s">
        <v>975</v>
      </c>
      <c r="C473" s="2">
        <v>12.2</v>
      </c>
      <c r="D473" s="2">
        <v>755</v>
      </c>
      <c r="E473" s="2">
        <v>78.70260826130394</v>
      </c>
      <c r="F473" s="2">
        <v>826</v>
      </c>
      <c r="G473" s="2">
        <v>70.14758324355617</v>
      </c>
      <c r="H473" s="2">
        <v>579</v>
      </c>
      <c r="I473" s="5">
        <v>73.62658934080888</v>
      </c>
      <c r="J473" s="5">
        <v>5.076018920495043</v>
      </c>
      <c r="K473" s="5">
        <v>65.50852408461105</v>
      </c>
      <c r="L473" s="5">
        <v>4.639059158945118</v>
      </c>
      <c r="M473" s="6">
        <f t="shared" si="25"/>
        <v>1.0940397350993378</v>
      </c>
    </row>
    <row r="474" spans="1:13" ht="15">
      <c r="A474" s="8" t="s">
        <v>413</v>
      </c>
      <c r="B474" s="12"/>
      <c r="C474" s="9"/>
      <c r="D474" s="9">
        <v>1435</v>
      </c>
      <c r="E474" s="9">
        <v>137.5376051959445</v>
      </c>
      <c r="F474" s="9">
        <v>1228</v>
      </c>
      <c r="G474" s="9">
        <v>103.89308681340043</v>
      </c>
      <c r="H474" s="9">
        <v>929</v>
      </c>
      <c r="I474" s="10">
        <v>132.46158627544943</v>
      </c>
      <c r="J474" s="10">
        <v>5.076018920495043</v>
      </c>
      <c r="K474" s="10">
        <v>99.25402765445533</v>
      </c>
      <c r="L474" s="10">
        <v>4.639059158945118</v>
      </c>
      <c r="M474" s="11">
        <f t="shared" si="25"/>
        <v>0.8557491289198607</v>
      </c>
    </row>
    <row r="475" spans="1:13" ht="15">
      <c r="A475" s="1" t="s">
        <v>414</v>
      </c>
      <c r="B475" s="7" t="s">
        <v>976</v>
      </c>
      <c r="C475" s="2">
        <v>12.2</v>
      </c>
      <c r="D475" s="2">
        <v>346</v>
      </c>
      <c r="E475" s="2">
        <v>33.63389455075155</v>
      </c>
      <c r="F475" s="2">
        <v>598</v>
      </c>
      <c r="G475" s="2">
        <v>52.84288883307671</v>
      </c>
      <c r="H475" s="2">
        <v>171</v>
      </c>
      <c r="I475" s="5">
        <v>22.459995457144426</v>
      </c>
      <c r="J475" s="5">
        <v>11.173899093607123</v>
      </c>
      <c r="K475" s="5">
        <v>44.8441722212214</v>
      </c>
      <c r="L475" s="5">
        <v>7.998716611855299</v>
      </c>
      <c r="M475" s="6">
        <f t="shared" si="25"/>
        <v>1.7283236994219653</v>
      </c>
    </row>
    <row r="476" spans="1:13" ht="15">
      <c r="A476" s="7" t="str">
        <f>A475</f>
        <v>Riohacha</v>
      </c>
      <c r="B476" s="7" t="s">
        <v>977</v>
      </c>
      <c r="C476" s="2">
        <v>12.166666666666666</v>
      </c>
      <c r="D476" s="2">
        <v>221</v>
      </c>
      <c r="E476" s="2">
        <v>19.428925239344203</v>
      </c>
      <c r="F476" s="2">
        <v>582</v>
      </c>
      <c r="G476" s="2">
        <v>48.962920191497346</v>
      </c>
      <c r="H476" s="2">
        <v>385</v>
      </c>
      <c r="I476" s="5">
        <v>10.603642932410056</v>
      </c>
      <c r="J476" s="5">
        <v>8.825282306934142</v>
      </c>
      <c r="K476" s="5">
        <v>43.80912238446486</v>
      </c>
      <c r="L476" s="5">
        <v>5.1537978070324835</v>
      </c>
      <c r="M476" s="6">
        <f t="shared" si="25"/>
        <v>2.6334841628959276</v>
      </c>
    </row>
    <row r="477" spans="1:13" ht="15">
      <c r="A477" s="7" t="str">
        <f>A476</f>
        <v>Riohacha</v>
      </c>
      <c r="B477" s="7" t="s">
        <v>978</v>
      </c>
      <c r="C477" s="2">
        <v>12.2</v>
      </c>
      <c r="D477" s="2">
        <v>230</v>
      </c>
      <c r="E477" s="2">
        <v>19.591094044942945</v>
      </c>
      <c r="F477" s="2">
        <v>249</v>
      </c>
      <c r="G477" s="2">
        <v>21.148471094123273</v>
      </c>
      <c r="H477" s="2">
        <v>492</v>
      </c>
      <c r="I477" s="5">
        <v>11.144868139700643</v>
      </c>
      <c r="J477" s="5">
        <v>8.446225905242299</v>
      </c>
      <c r="K477" s="5">
        <v>15.079294369208839</v>
      </c>
      <c r="L477" s="5">
        <v>6.06917672491443</v>
      </c>
      <c r="M477" s="6">
        <f t="shared" si="25"/>
        <v>1.0826086956521739</v>
      </c>
    </row>
    <row r="478" spans="1:13" ht="15">
      <c r="A478" s="8" t="s">
        <v>417</v>
      </c>
      <c r="B478" s="12"/>
      <c r="C478" s="9"/>
      <c r="D478" s="9">
        <v>797</v>
      </c>
      <c r="E478" s="9">
        <v>72.65391383503868</v>
      </c>
      <c r="F478" s="9">
        <v>1429</v>
      </c>
      <c r="G478" s="9">
        <v>122.95428011869731</v>
      </c>
      <c r="H478" s="9">
        <v>1048</v>
      </c>
      <c r="I478" s="10">
        <v>44.208506529255125</v>
      </c>
      <c r="J478" s="10">
        <v>28.44540730578356</v>
      </c>
      <c r="K478" s="10">
        <v>103.7325889748951</v>
      </c>
      <c r="L478" s="10">
        <v>19.221691143802214</v>
      </c>
      <c r="M478" s="11">
        <f t="shared" si="25"/>
        <v>1.7929736511919698</v>
      </c>
    </row>
    <row r="479" spans="1:13" ht="15">
      <c r="A479" s="1" t="s">
        <v>418</v>
      </c>
      <c r="B479" s="7" t="s">
        <v>979</v>
      </c>
      <c r="C479" s="2">
        <v>12.2</v>
      </c>
      <c r="D479" s="2">
        <v>192</v>
      </c>
      <c r="E479" s="2">
        <v>16.394254184250595</v>
      </c>
      <c r="F479" s="2">
        <v>106</v>
      </c>
      <c r="G479" s="2">
        <v>9.4842821890327</v>
      </c>
      <c r="H479" s="2">
        <v>250</v>
      </c>
      <c r="I479" s="5">
        <v>13.223248882265276</v>
      </c>
      <c r="J479" s="5">
        <v>3.1710053019853186</v>
      </c>
      <c r="K479" s="5">
        <v>6.805080165735903</v>
      </c>
      <c r="L479" s="5">
        <v>2.6792020232967944</v>
      </c>
      <c r="M479" s="6">
        <f t="shared" si="25"/>
        <v>0.5520833333333334</v>
      </c>
    </row>
    <row r="480" spans="1:13" ht="15">
      <c r="A480" s="7" t="str">
        <f>A479</f>
        <v>San Andrés</v>
      </c>
      <c r="B480" s="7" t="s">
        <v>980</v>
      </c>
      <c r="C480" s="2">
        <v>12.2</v>
      </c>
      <c r="D480" s="2">
        <v>511</v>
      </c>
      <c r="E480" s="2">
        <v>44.472478234523855</v>
      </c>
      <c r="F480" s="2">
        <v>185</v>
      </c>
      <c r="G480" s="2">
        <v>15.794959139221435</v>
      </c>
      <c r="H480" s="2">
        <v>288</v>
      </c>
      <c r="I480" s="5">
        <v>41.54635197304478</v>
      </c>
      <c r="J480" s="5">
        <v>2.9261262614790775</v>
      </c>
      <c r="K480" s="5">
        <v>13.770491803278688</v>
      </c>
      <c r="L480" s="5">
        <v>2.024467335942746</v>
      </c>
      <c r="M480" s="6">
        <f t="shared" si="25"/>
        <v>0.36203522504892366</v>
      </c>
    </row>
    <row r="481" spans="1:13" ht="15">
      <c r="A481" s="7" t="str">
        <f>A480</f>
        <v>San Andrés</v>
      </c>
      <c r="B481" s="7" t="s">
        <v>981</v>
      </c>
      <c r="C481" s="2">
        <v>12.2</v>
      </c>
      <c r="D481" s="2">
        <v>187</v>
      </c>
      <c r="E481" s="2">
        <v>19.08934944144369</v>
      </c>
      <c r="F481" s="2">
        <v>64</v>
      </c>
      <c r="G481" s="2">
        <v>8.014329938409158</v>
      </c>
      <c r="H481" s="2">
        <v>104</v>
      </c>
      <c r="I481" s="5">
        <v>14.163500656975167</v>
      </c>
      <c r="J481" s="5">
        <v>4.925848784468526</v>
      </c>
      <c r="K481" s="5">
        <v>4.074133897189262</v>
      </c>
      <c r="L481" s="5">
        <v>3.9401960412198966</v>
      </c>
      <c r="M481" s="6">
        <f t="shared" si="25"/>
        <v>0.3422459893048128</v>
      </c>
    </row>
    <row r="482" spans="1:13" ht="15">
      <c r="A482" s="8" t="s">
        <v>421</v>
      </c>
      <c r="B482" s="12"/>
      <c r="C482" s="9"/>
      <c r="D482" s="9">
        <v>890</v>
      </c>
      <c r="E482" s="9">
        <v>79.95608186021813</v>
      </c>
      <c r="F482" s="9">
        <v>355</v>
      </c>
      <c r="G482" s="9">
        <v>33.2935712666633</v>
      </c>
      <c r="H482" s="9">
        <v>642</v>
      </c>
      <c r="I482" s="10">
        <v>68.93310151228522</v>
      </c>
      <c r="J482" s="10">
        <v>11.022980347932922</v>
      </c>
      <c r="K482" s="10">
        <v>24.649705866203853</v>
      </c>
      <c r="L482" s="10">
        <v>8.643865400459438</v>
      </c>
      <c r="M482" s="11">
        <f t="shared" si="25"/>
        <v>0.398876404494382</v>
      </c>
    </row>
    <row r="483" spans="1:13" ht="15">
      <c r="A483" s="1" t="s">
        <v>430</v>
      </c>
      <c r="B483" s="7" t="s">
        <v>982</v>
      </c>
      <c r="C483" s="2">
        <v>12.2</v>
      </c>
      <c r="D483" s="2">
        <v>284</v>
      </c>
      <c r="E483" s="2">
        <v>23.960166171551055</v>
      </c>
      <c r="F483" s="2">
        <v>460</v>
      </c>
      <c r="G483" s="2">
        <v>38.14138498837216</v>
      </c>
      <c r="H483" s="2">
        <v>274</v>
      </c>
      <c r="I483" s="5">
        <v>3.7160464281440713</v>
      </c>
      <c r="J483" s="5">
        <v>20.244119743406984</v>
      </c>
      <c r="K483" s="5">
        <v>21.25703003470145</v>
      </c>
      <c r="L483" s="5">
        <v>16.884354953670705</v>
      </c>
      <c r="M483" s="6">
        <f t="shared" si="25"/>
        <v>1.619718309859155</v>
      </c>
    </row>
    <row r="484" spans="1:13" ht="15">
      <c r="A484" s="7" t="str">
        <f aca="true" t="shared" si="26" ref="A484:A492">A483</f>
        <v>Santa Marta</v>
      </c>
      <c r="B484" s="7" t="s">
        <v>983</v>
      </c>
      <c r="C484" s="2">
        <v>12.2</v>
      </c>
      <c r="D484" s="2">
        <v>646</v>
      </c>
      <c r="E484" s="2">
        <v>54.39098613692056</v>
      </c>
      <c r="F484" s="2">
        <v>651</v>
      </c>
      <c r="G484" s="2">
        <v>54.42865979352082</v>
      </c>
      <c r="H484" s="2">
        <v>209</v>
      </c>
      <c r="I484" s="5">
        <v>34.96773077503369</v>
      </c>
      <c r="J484" s="5">
        <v>19.42325536188687</v>
      </c>
      <c r="K484" s="5">
        <v>37.218519185732305</v>
      </c>
      <c r="L484" s="5">
        <v>17.210140607788507</v>
      </c>
      <c r="M484" s="6">
        <f t="shared" si="25"/>
        <v>1.0077399380804954</v>
      </c>
    </row>
    <row r="485" spans="1:13" ht="15">
      <c r="A485" s="7" t="str">
        <f t="shared" si="26"/>
        <v>Santa Marta</v>
      </c>
      <c r="B485" s="7" t="s">
        <v>984</v>
      </c>
      <c r="C485" s="2">
        <v>12.2</v>
      </c>
      <c r="D485" s="2">
        <v>808</v>
      </c>
      <c r="E485" s="2">
        <v>69.94456710080584</v>
      </c>
      <c r="F485" s="2">
        <v>591</v>
      </c>
      <c r="G485" s="2">
        <v>50.60424493539247</v>
      </c>
      <c r="H485" s="2">
        <v>322</v>
      </c>
      <c r="I485" s="5">
        <v>48.086061671808594</v>
      </c>
      <c r="J485" s="5">
        <v>21.858505428997233</v>
      </c>
      <c r="K485" s="5">
        <v>34.01639344262295</v>
      </c>
      <c r="L485" s="5">
        <v>16.587851492769527</v>
      </c>
      <c r="M485" s="6">
        <f t="shared" si="25"/>
        <v>0.7314356435643564</v>
      </c>
    </row>
    <row r="486" spans="1:13" ht="15">
      <c r="A486" s="7" t="str">
        <f t="shared" si="26"/>
        <v>Santa Marta</v>
      </c>
      <c r="B486" s="7" t="s">
        <v>985</v>
      </c>
      <c r="C486" s="2">
        <v>12.2</v>
      </c>
      <c r="D486" s="2">
        <v>229</v>
      </c>
      <c r="E486" s="2">
        <v>20.607112356352516</v>
      </c>
      <c r="F486" s="2">
        <v>792</v>
      </c>
      <c r="G486" s="2">
        <v>67.80090762414562</v>
      </c>
      <c r="H486" s="2">
        <v>289</v>
      </c>
      <c r="I486" s="5">
        <v>0.0819672131147541</v>
      </c>
      <c r="J486" s="5">
        <v>20.52514514323776</v>
      </c>
      <c r="K486" s="5">
        <v>50.99141076704795</v>
      </c>
      <c r="L486" s="5">
        <v>16.809496857097674</v>
      </c>
      <c r="M486" s="6">
        <f t="shared" si="25"/>
        <v>3.458515283842795</v>
      </c>
    </row>
    <row r="487" spans="1:13" ht="15">
      <c r="A487" s="22" t="str">
        <f t="shared" si="26"/>
        <v>Santa Marta</v>
      </c>
      <c r="B487" s="28" t="s">
        <v>1039</v>
      </c>
      <c r="C487" s="29" t="s">
        <v>495</v>
      </c>
      <c r="D487" s="23" t="s">
        <v>495</v>
      </c>
      <c r="E487" s="23" t="s">
        <v>495</v>
      </c>
      <c r="F487" s="23" t="s">
        <v>495</v>
      </c>
      <c r="G487" s="23" t="s">
        <v>495</v>
      </c>
      <c r="H487" s="23" t="s">
        <v>495</v>
      </c>
      <c r="I487" s="23" t="s">
        <v>495</v>
      </c>
      <c r="J487" s="23" t="s">
        <v>495</v>
      </c>
      <c r="K487" s="23" t="s">
        <v>495</v>
      </c>
      <c r="L487" s="23" t="s">
        <v>495</v>
      </c>
      <c r="M487" s="23" t="s">
        <v>495</v>
      </c>
    </row>
    <row r="488" spans="1:13" ht="15">
      <c r="A488" s="7" t="str">
        <f>A486</f>
        <v>Santa Marta</v>
      </c>
      <c r="B488" s="7" t="s">
        <v>986</v>
      </c>
      <c r="C488" s="2">
        <v>12.2</v>
      </c>
      <c r="D488" s="2">
        <v>231</v>
      </c>
      <c r="E488" s="2">
        <v>20.04949134970518</v>
      </c>
      <c r="F488" s="2">
        <v>329</v>
      </c>
      <c r="G488" s="2">
        <v>28.414640989801363</v>
      </c>
      <c r="H488" s="2">
        <v>166</v>
      </c>
      <c r="I488" s="5">
        <v>0.8196721311475411</v>
      </c>
      <c r="J488" s="5">
        <v>19.229819218557637</v>
      </c>
      <c r="K488" s="5">
        <v>10.987209511799676</v>
      </c>
      <c r="L488" s="5">
        <v>17.427431478001687</v>
      </c>
      <c r="M488" s="6">
        <f t="shared" si="25"/>
        <v>1.4242424242424243</v>
      </c>
    </row>
    <row r="489" spans="1:13" ht="15">
      <c r="A489" s="7" t="str">
        <f t="shared" si="26"/>
        <v>Santa Marta</v>
      </c>
      <c r="B489" s="7" t="s">
        <v>987</v>
      </c>
      <c r="C489" s="2">
        <v>12.2</v>
      </c>
      <c r="D489" s="2">
        <v>274</v>
      </c>
      <c r="E489" s="2">
        <v>22.900273114464813</v>
      </c>
      <c r="F489" s="2">
        <v>410</v>
      </c>
      <c r="G489" s="2">
        <v>34.24047353866667</v>
      </c>
      <c r="H489" s="2">
        <v>32</v>
      </c>
      <c r="I489" s="5">
        <v>3.8551612322104125</v>
      </c>
      <c r="J489" s="5">
        <v>19.045111882254396</v>
      </c>
      <c r="K489" s="5">
        <v>17.299585660241394</v>
      </c>
      <c r="L489" s="5">
        <v>16.940887878425276</v>
      </c>
      <c r="M489" s="6">
        <f t="shared" si="25"/>
        <v>1.4963503649635037</v>
      </c>
    </row>
    <row r="490" spans="1:13" ht="15">
      <c r="A490" s="7" t="str">
        <f t="shared" si="26"/>
        <v>Santa Marta</v>
      </c>
      <c r="B490" s="7" t="s">
        <v>988</v>
      </c>
      <c r="C490" s="2">
        <v>12.2</v>
      </c>
      <c r="D490" s="2">
        <v>271</v>
      </c>
      <c r="E490" s="2">
        <v>24.106769598039612</v>
      </c>
      <c r="F490" s="2">
        <v>640</v>
      </c>
      <c r="G490" s="2">
        <v>54.32514939940374</v>
      </c>
      <c r="H490" s="2">
        <v>107</v>
      </c>
      <c r="I490" s="5">
        <v>3.522808267997149</v>
      </c>
      <c r="J490" s="5">
        <v>20.583961330042463</v>
      </c>
      <c r="K490" s="5">
        <v>34.83428367783322</v>
      </c>
      <c r="L490" s="5">
        <v>19.490865721570522</v>
      </c>
      <c r="M490" s="6">
        <f t="shared" si="25"/>
        <v>2.3616236162361623</v>
      </c>
    </row>
    <row r="491" spans="1:13" ht="15">
      <c r="A491" s="7" t="str">
        <f t="shared" si="26"/>
        <v>Santa Marta</v>
      </c>
      <c r="B491" s="7" t="s">
        <v>989</v>
      </c>
      <c r="C491" s="2">
        <v>12.2</v>
      </c>
      <c r="D491" s="2">
        <v>707</v>
      </c>
      <c r="E491" s="2">
        <v>60.181572098607035</v>
      </c>
      <c r="F491" s="2">
        <v>699</v>
      </c>
      <c r="G491" s="2">
        <v>59.525834393689</v>
      </c>
      <c r="H491" s="2">
        <v>198</v>
      </c>
      <c r="I491" s="5">
        <v>38.44262295081968</v>
      </c>
      <c r="J491" s="5">
        <v>21.738949147787352</v>
      </c>
      <c r="K491" s="5">
        <v>40.57377049180328</v>
      </c>
      <c r="L491" s="5">
        <v>18.952063901885715</v>
      </c>
      <c r="M491" s="6">
        <f t="shared" si="25"/>
        <v>0.9886845827439887</v>
      </c>
    </row>
    <row r="492" spans="1:13" ht="15">
      <c r="A492" s="7" t="str">
        <f t="shared" si="26"/>
        <v>Santa Marta</v>
      </c>
      <c r="B492" s="7" t="s">
        <v>990</v>
      </c>
      <c r="C492" s="2">
        <v>12.2</v>
      </c>
      <c r="D492" s="2">
        <v>985</v>
      </c>
      <c r="E492" s="2">
        <v>81.72132448194954</v>
      </c>
      <c r="F492" s="2">
        <v>811</v>
      </c>
      <c r="G492" s="2">
        <v>67.10542060548045</v>
      </c>
      <c r="H492" s="2">
        <v>513</v>
      </c>
      <c r="I492" s="5">
        <v>61.88584420246501</v>
      </c>
      <c r="J492" s="5">
        <v>19.83548027948452</v>
      </c>
      <c r="K492" s="5">
        <v>51.831398827330375</v>
      </c>
      <c r="L492" s="5">
        <v>15.274021778150054</v>
      </c>
      <c r="M492" s="6">
        <f t="shared" si="25"/>
        <v>0.8233502538071066</v>
      </c>
    </row>
    <row r="493" spans="1:13" ht="15">
      <c r="A493" s="8" t="s">
        <v>439</v>
      </c>
      <c r="B493" s="12"/>
      <c r="C493" s="9"/>
      <c r="D493" s="9">
        <v>4435</v>
      </c>
      <c r="E493" s="9">
        <v>377.8622624083958</v>
      </c>
      <c r="F493" s="9">
        <v>5383</v>
      </c>
      <c r="G493" s="9">
        <v>454.5867162684723</v>
      </c>
      <c r="H493" s="9">
        <v>2110</v>
      </c>
      <c r="I493" s="10">
        <v>195.37791487274092</v>
      </c>
      <c r="J493" s="10">
        <v>182.48434753565525</v>
      </c>
      <c r="K493" s="10">
        <v>299.0096015991126</v>
      </c>
      <c r="L493" s="10">
        <v>155.57711466935967</v>
      </c>
      <c r="M493" s="11">
        <f t="shared" si="25"/>
        <v>1.2137542277339346</v>
      </c>
    </row>
    <row r="494" spans="1:13" ht="15">
      <c r="A494" s="1" t="s">
        <v>440</v>
      </c>
      <c r="B494" s="7" t="s">
        <v>991</v>
      </c>
      <c r="C494" s="2">
        <v>12.2</v>
      </c>
      <c r="D494" s="2">
        <v>765</v>
      </c>
      <c r="E494" s="2">
        <v>66.79335182128841</v>
      </c>
      <c r="F494" s="2">
        <v>554</v>
      </c>
      <c r="G494" s="2">
        <v>57.98937431900319</v>
      </c>
      <c r="H494" s="2">
        <v>526</v>
      </c>
      <c r="I494" s="5">
        <v>59.13813809141679</v>
      </c>
      <c r="J494" s="5">
        <v>7.655213729871626</v>
      </c>
      <c r="K494" s="5">
        <v>52.431604726686686</v>
      </c>
      <c r="L494" s="5">
        <v>5.5577695923164985</v>
      </c>
      <c r="M494" s="6">
        <f t="shared" si="25"/>
        <v>0.7241830065359477</v>
      </c>
    </row>
    <row r="495" spans="1:13" ht="15">
      <c r="A495" s="7" t="str">
        <f aca="true" t="shared" si="27" ref="A495:A502">A494</f>
        <v>Santa Rosa de Viterbo</v>
      </c>
      <c r="B495" s="7" t="s">
        <v>992</v>
      </c>
      <c r="C495" s="2">
        <v>12.2</v>
      </c>
      <c r="D495" s="2">
        <v>788</v>
      </c>
      <c r="E495" s="2">
        <v>67.21067044795838</v>
      </c>
      <c r="F495" s="2">
        <v>526</v>
      </c>
      <c r="G495" s="2">
        <v>44.836300591158015</v>
      </c>
      <c r="H495" s="2">
        <v>220</v>
      </c>
      <c r="I495" s="5">
        <v>58.66580230825773</v>
      </c>
      <c r="J495" s="5">
        <v>8.544868139700641</v>
      </c>
      <c r="K495" s="5">
        <v>39.157605586946254</v>
      </c>
      <c r="L495" s="5">
        <v>5.678695004211754</v>
      </c>
      <c r="M495" s="6">
        <f t="shared" si="25"/>
        <v>0.6675126903553299</v>
      </c>
    </row>
    <row r="496" spans="1:13" ht="15">
      <c r="A496" s="7" t="str">
        <f t="shared" si="27"/>
        <v>Santa Rosa de Viterbo</v>
      </c>
      <c r="B496" s="7" t="s">
        <v>993</v>
      </c>
      <c r="C496" s="2">
        <v>12.2</v>
      </c>
      <c r="D496" s="2">
        <v>671</v>
      </c>
      <c r="E496" s="2">
        <v>57.9480325616811</v>
      </c>
      <c r="F496" s="2">
        <v>760</v>
      </c>
      <c r="G496" s="2">
        <v>72.61062596663213</v>
      </c>
      <c r="H496" s="2">
        <v>176</v>
      </c>
      <c r="I496" s="5">
        <v>50.46487974153405</v>
      </c>
      <c r="J496" s="5">
        <v>7.483152820147062</v>
      </c>
      <c r="K496" s="5">
        <v>69.11064225949951</v>
      </c>
      <c r="L496" s="5">
        <v>3.499983707132621</v>
      </c>
      <c r="M496" s="6">
        <f t="shared" si="25"/>
        <v>1.1326378539493294</v>
      </c>
    </row>
    <row r="497" spans="1:13" ht="15">
      <c r="A497" s="7" t="str">
        <f t="shared" si="27"/>
        <v>Santa Rosa de Viterbo</v>
      </c>
      <c r="B497" s="7" t="s">
        <v>994</v>
      </c>
      <c r="C497" s="2">
        <v>12.2</v>
      </c>
      <c r="D497" s="2">
        <v>381</v>
      </c>
      <c r="E497" s="2">
        <v>73.46866604528756</v>
      </c>
      <c r="F497" s="2">
        <v>313</v>
      </c>
      <c r="G497" s="2">
        <v>36.075560220250175</v>
      </c>
      <c r="H497" s="2">
        <v>286</v>
      </c>
      <c r="I497" s="5">
        <v>55.0071275837491</v>
      </c>
      <c r="J497" s="5">
        <v>18.46153846153846</v>
      </c>
      <c r="K497" s="5">
        <v>17.94369208838204</v>
      </c>
      <c r="L497" s="5">
        <v>18.131868131868128</v>
      </c>
      <c r="M497" s="6">
        <f t="shared" si="25"/>
        <v>0.821522309711286</v>
      </c>
    </row>
    <row r="498" spans="1:13" ht="15">
      <c r="A498" s="7" t="str">
        <f t="shared" si="27"/>
        <v>Santa Rosa de Viterbo</v>
      </c>
      <c r="B498" s="7" t="s">
        <v>995</v>
      </c>
      <c r="C498" s="2">
        <v>0.03333333333333333</v>
      </c>
      <c r="D498" s="2">
        <v>0</v>
      </c>
      <c r="E498" s="2">
        <v>0</v>
      </c>
      <c r="F498" s="2">
        <v>473</v>
      </c>
      <c r="G498" s="2">
        <v>473</v>
      </c>
      <c r="H498" s="2">
        <v>0</v>
      </c>
      <c r="I498" s="5">
        <v>0</v>
      </c>
      <c r="J498" s="5"/>
      <c r="K498" s="5">
        <v>473</v>
      </c>
      <c r="L498" s="5"/>
      <c r="M498" s="6">
        <v>0</v>
      </c>
    </row>
    <row r="499" spans="1:13" ht="15">
      <c r="A499" s="7" t="str">
        <f t="shared" si="27"/>
        <v>Santa Rosa de Viterbo</v>
      </c>
      <c r="B499" s="7" t="s">
        <v>996</v>
      </c>
      <c r="C499" s="2">
        <v>10.4</v>
      </c>
      <c r="D499" s="2">
        <v>70</v>
      </c>
      <c r="E499" s="2">
        <v>8.58456611842876</v>
      </c>
      <c r="F499" s="2">
        <v>364</v>
      </c>
      <c r="G499" s="2">
        <v>36.85379688765953</v>
      </c>
      <c r="H499" s="2">
        <v>196</v>
      </c>
      <c r="I499" s="5">
        <v>0</v>
      </c>
      <c r="J499" s="5">
        <v>8.58456611842876</v>
      </c>
      <c r="K499" s="5">
        <v>28.653846153846153</v>
      </c>
      <c r="L499" s="5">
        <v>8.199950733813376</v>
      </c>
      <c r="M499" s="6">
        <f t="shared" si="25"/>
        <v>5.2</v>
      </c>
    </row>
    <row r="500" spans="1:13" ht="15">
      <c r="A500" s="7" t="str">
        <f t="shared" si="27"/>
        <v>Santa Rosa de Viterbo</v>
      </c>
      <c r="B500" s="7" t="s">
        <v>997</v>
      </c>
      <c r="C500" s="2">
        <v>9.133333333333333</v>
      </c>
      <c r="D500" s="2">
        <v>0</v>
      </c>
      <c r="E500" s="2">
        <v>0</v>
      </c>
      <c r="F500" s="2">
        <v>316</v>
      </c>
      <c r="G500" s="2">
        <v>34.5985401459854</v>
      </c>
      <c r="H500" s="2">
        <v>294</v>
      </c>
      <c r="I500" s="5">
        <v>0</v>
      </c>
      <c r="J500" s="5"/>
      <c r="K500" s="5">
        <v>34.5985401459854</v>
      </c>
      <c r="L500" s="5"/>
      <c r="M500" s="6">
        <v>0</v>
      </c>
    </row>
    <row r="501" spans="1:13" ht="15">
      <c r="A501" s="7" t="str">
        <f t="shared" si="27"/>
        <v>Santa Rosa de Viterbo</v>
      </c>
      <c r="B501" s="7" t="s">
        <v>998</v>
      </c>
      <c r="C501" s="2">
        <v>12.2</v>
      </c>
      <c r="D501" s="2">
        <v>971</v>
      </c>
      <c r="E501" s="2">
        <v>81.70344803535535</v>
      </c>
      <c r="F501" s="2">
        <v>440</v>
      </c>
      <c r="G501" s="2">
        <v>37.72421547792834</v>
      </c>
      <c r="H501" s="2">
        <v>855</v>
      </c>
      <c r="I501" s="5">
        <v>72.52121976384272</v>
      </c>
      <c r="J501" s="5">
        <v>9.182228271512615</v>
      </c>
      <c r="K501" s="5">
        <v>30.36533302762811</v>
      </c>
      <c r="L501" s="5">
        <v>7.358882450300224</v>
      </c>
      <c r="M501" s="6">
        <f t="shared" si="25"/>
        <v>0.45314109165808447</v>
      </c>
    </row>
    <row r="502" spans="1:13" ht="15">
      <c r="A502" s="7" t="str">
        <f t="shared" si="27"/>
        <v>Santa Rosa de Viterbo</v>
      </c>
      <c r="B502" s="7" t="s">
        <v>999</v>
      </c>
      <c r="C502" s="2">
        <v>9.2</v>
      </c>
      <c r="D502" s="2">
        <v>688</v>
      </c>
      <c r="E502" s="2">
        <v>74.79292288162488</v>
      </c>
      <c r="F502" s="2">
        <v>232</v>
      </c>
      <c r="G502" s="2">
        <v>25.22691209139956</v>
      </c>
      <c r="H502" s="2">
        <v>637</v>
      </c>
      <c r="I502" s="5">
        <v>68.69565217391305</v>
      </c>
      <c r="J502" s="5">
        <v>6.097270707711838</v>
      </c>
      <c r="K502" s="5">
        <v>19.89130434782609</v>
      </c>
      <c r="L502" s="5">
        <v>5.335607743573469</v>
      </c>
      <c r="M502" s="6">
        <f t="shared" si="25"/>
        <v>0.3372093023255814</v>
      </c>
    </row>
    <row r="503" spans="1:13" ht="15">
      <c r="A503" s="8" t="s">
        <v>447</v>
      </c>
      <c r="B503" s="12"/>
      <c r="C503" s="9"/>
      <c r="D503" s="9">
        <v>4334</v>
      </c>
      <c r="E503" s="9">
        <v>430.5016579116243</v>
      </c>
      <c r="F503" s="9">
        <v>3978</v>
      </c>
      <c r="G503" s="9">
        <v>818.9153257000161</v>
      </c>
      <c r="H503" s="9">
        <v>3190</v>
      </c>
      <c r="I503" s="10">
        <v>364.4928196627135</v>
      </c>
      <c r="J503" s="10">
        <v>66.008838248911</v>
      </c>
      <c r="K503" s="10">
        <v>765.1525683368004</v>
      </c>
      <c r="L503" s="10">
        <v>53.76275736321607</v>
      </c>
      <c r="M503" s="11">
        <f t="shared" si="25"/>
        <v>0.9178587909552377</v>
      </c>
    </row>
    <row r="504" spans="1:13" ht="15">
      <c r="A504" s="1" t="s">
        <v>448</v>
      </c>
      <c r="B504" s="7" t="s">
        <v>1000</v>
      </c>
      <c r="C504" s="2">
        <v>12.2</v>
      </c>
      <c r="D504" s="2">
        <v>1246</v>
      </c>
      <c r="E504" s="2">
        <v>108.44358124581758</v>
      </c>
      <c r="F504" s="2">
        <v>471</v>
      </c>
      <c r="G504" s="2">
        <v>42.01694753649649</v>
      </c>
      <c r="H504" s="2">
        <v>785</v>
      </c>
      <c r="I504" s="5">
        <v>94.43076455431236</v>
      </c>
      <c r="J504" s="5">
        <v>14.012816691505217</v>
      </c>
      <c r="K504" s="5">
        <v>30.379987774946557</v>
      </c>
      <c r="L504" s="5">
        <v>11.636959761549926</v>
      </c>
      <c r="M504" s="6">
        <f t="shared" si="25"/>
        <v>0.3780096308186196</v>
      </c>
    </row>
    <row r="505" spans="1:13" ht="15">
      <c r="A505" s="7" t="str">
        <f>A504</f>
        <v>Sincelejo</v>
      </c>
      <c r="B505" s="7" t="s">
        <v>1001</v>
      </c>
      <c r="C505" s="2">
        <v>11.8</v>
      </c>
      <c r="D505" s="2">
        <v>287</v>
      </c>
      <c r="E505" s="2">
        <v>25.458089032760324</v>
      </c>
      <c r="F505" s="2">
        <v>565</v>
      </c>
      <c r="G505" s="2">
        <v>49.00693804843887</v>
      </c>
      <c r="H505" s="2">
        <v>189</v>
      </c>
      <c r="I505" s="5">
        <v>9.896283477810842</v>
      </c>
      <c r="J505" s="5">
        <v>15.56180555494948</v>
      </c>
      <c r="K505" s="5">
        <v>35.049744885820594</v>
      </c>
      <c r="L505" s="5">
        <v>13.957193162618278</v>
      </c>
      <c r="M505" s="6">
        <f t="shared" si="25"/>
        <v>1.9686411149825784</v>
      </c>
    </row>
    <row r="506" spans="1:13" ht="15">
      <c r="A506" s="7" t="str">
        <f>A505</f>
        <v>Sincelejo</v>
      </c>
      <c r="B506" s="7" t="s">
        <v>1002</v>
      </c>
      <c r="C506" s="2">
        <v>12.2</v>
      </c>
      <c r="D506" s="2">
        <v>318</v>
      </c>
      <c r="E506" s="2">
        <v>27.82386675920831</v>
      </c>
      <c r="F506" s="2">
        <v>456</v>
      </c>
      <c r="G506" s="2">
        <v>38.14829486397668</v>
      </c>
      <c r="H506" s="2">
        <v>391</v>
      </c>
      <c r="I506" s="5">
        <v>12.320821909255974</v>
      </c>
      <c r="J506" s="5">
        <v>15.50304484995234</v>
      </c>
      <c r="K506" s="5">
        <v>25.519325116668664</v>
      </c>
      <c r="L506" s="5">
        <v>12.628969747308021</v>
      </c>
      <c r="M506" s="6">
        <f t="shared" si="25"/>
        <v>1.4339622641509433</v>
      </c>
    </row>
    <row r="507" spans="1:13" ht="15">
      <c r="A507" s="7" t="str">
        <f>A506</f>
        <v>Sincelejo</v>
      </c>
      <c r="B507" s="7" t="s">
        <v>1003</v>
      </c>
      <c r="C507" s="2">
        <v>12.2</v>
      </c>
      <c r="D507" s="2">
        <v>1163</v>
      </c>
      <c r="E507" s="2">
        <v>145.37643779632515</v>
      </c>
      <c r="F507" s="2">
        <v>266</v>
      </c>
      <c r="G507" s="2">
        <v>31.05917159823693</v>
      </c>
      <c r="H507" s="2">
        <v>1161</v>
      </c>
      <c r="I507" s="5">
        <v>130.43987512843538</v>
      </c>
      <c r="J507" s="5">
        <v>14.936562667889802</v>
      </c>
      <c r="K507" s="5">
        <v>20.31717747683535</v>
      </c>
      <c r="L507" s="5">
        <v>10.741994121401579</v>
      </c>
      <c r="M507" s="6">
        <f t="shared" si="25"/>
        <v>0.22871883061049011</v>
      </c>
    </row>
    <row r="508" spans="1:13" ht="15">
      <c r="A508" s="7" t="str">
        <f>A507</f>
        <v>Sincelejo</v>
      </c>
      <c r="B508" s="7" t="s">
        <v>1004</v>
      </c>
      <c r="C508" s="2">
        <v>12.2</v>
      </c>
      <c r="D508" s="2">
        <v>298</v>
      </c>
      <c r="E508" s="2">
        <v>26.018334161273433</v>
      </c>
      <c r="F508" s="2">
        <v>876</v>
      </c>
      <c r="G508" s="2">
        <v>72.5739033014371</v>
      </c>
      <c r="H508" s="2">
        <v>665</v>
      </c>
      <c r="I508" s="5">
        <v>10.73592302209551</v>
      </c>
      <c r="J508" s="5">
        <v>15.28241113917792</v>
      </c>
      <c r="K508" s="5">
        <v>60.82147360835886</v>
      </c>
      <c r="L508" s="5">
        <v>11.752429693078254</v>
      </c>
      <c r="M508" s="6">
        <f t="shared" si="25"/>
        <v>2.9395973154362416</v>
      </c>
    </row>
    <row r="509" spans="1:13" ht="15">
      <c r="A509" s="7" t="str">
        <f>A508</f>
        <v>Sincelejo</v>
      </c>
      <c r="B509" s="7" t="s">
        <v>1005</v>
      </c>
      <c r="C509" s="2">
        <v>10</v>
      </c>
      <c r="D509" s="2">
        <v>1035</v>
      </c>
      <c r="E509" s="2">
        <v>104.85353397402498</v>
      </c>
      <c r="F509" s="2">
        <v>405</v>
      </c>
      <c r="G509" s="2">
        <v>41.87182462199136</v>
      </c>
      <c r="H509" s="2">
        <v>963</v>
      </c>
      <c r="I509" s="5">
        <v>90.44744525547445</v>
      </c>
      <c r="J509" s="5">
        <v>14.406088718550544</v>
      </c>
      <c r="K509" s="5">
        <v>28.048648431860116</v>
      </c>
      <c r="L509" s="5">
        <v>13.823176190131255</v>
      </c>
      <c r="M509" s="6">
        <f t="shared" si="25"/>
        <v>0.391304347826087</v>
      </c>
    </row>
    <row r="510" spans="1:13" ht="15">
      <c r="A510" s="8" t="s">
        <v>455</v>
      </c>
      <c r="B510" s="12"/>
      <c r="C510" s="9"/>
      <c r="D510" s="9">
        <v>4347</v>
      </c>
      <c r="E510" s="9">
        <v>437.9738429694097</v>
      </c>
      <c r="F510" s="9">
        <v>3039</v>
      </c>
      <c r="G510" s="9">
        <v>274.6770799705775</v>
      </c>
      <c r="H510" s="9">
        <v>4154</v>
      </c>
      <c r="I510" s="10">
        <v>348.2711133473845</v>
      </c>
      <c r="J510" s="10">
        <v>89.7027296220253</v>
      </c>
      <c r="K510" s="10">
        <v>200.13635729449015</v>
      </c>
      <c r="L510" s="10">
        <v>74.54072267608731</v>
      </c>
      <c r="M510" s="11">
        <f t="shared" si="25"/>
        <v>0.6991028295376122</v>
      </c>
    </row>
    <row r="511" spans="1:13" ht="15">
      <c r="A511" s="1" t="s">
        <v>456</v>
      </c>
      <c r="B511" s="7" t="s">
        <v>1006</v>
      </c>
      <c r="C511" s="2">
        <v>12.2</v>
      </c>
      <c r="D511" s="2">
        <v>188</v>
      </c>
      <c r="E511" s="2">
        <v>17.78873250769188</v>
      </c>
      <c r="F511" s="2">
        <v>229</v>
      </c>
      <c r="G511" s="2">
        <v>20.904082731238827</v>
      </c>
      <c r="H511" s="2">
        <v>154</v>
      </c>
      <c r="I511" s="5">
        <v>9.262295081967213</v>
      </c>
      <c r="J511" s="5">
        <v>8.526437425724668</v>
      </c>
      <c r="K511" s="5">
        <v>13.360655737704919</v>
      </c>
      <c r="L511" s="5">
        <v>7.543426993533908</v>
      </c>
      <c r="M511" s="6">
        <f t="shared" si="25"/>
        <v>1.2180851063829787</v>
      </c>
    </row>
    <row r="512" spans="1:13" ht="15">
      <c r="A512" s="7" t="str">
        <f aca="true" t="shared" si="28" ref="A512:A519">A511</f>
        <v>Tunja</v>
      </c>
      <c r="B512" s="7" t="s">
        <v>1007</v>
      </c>
      <c r="C512" s="2">
        <v>12.2</v>
      </c>
      <c r="D512" s="2">
        <v>847</v>
      </c>
      <c r="E512" s="2">
        <v>70.74103154286755</v>
      </c>
      <c r="F512" s="2">
        <v>157</v>
      </c>
      <c r="G512" s="2">
        <v>13.799138471238924</v>
      </c>
      <c r="H512" s="2">
        <v>177</v>
      </c>
      <c r="I512" s="5">
        <v>63.77050490493114</v>
      </c>
      <c r="J512" s="5">
        <v>6.970526637936413</v>
      </c>
      <c r="K512" s="5">
        <v>8.632488822652757</v>
      </c>
      <c r="L512" s="5">
        <v>5.166649648586167</v>
      </c>
      <c r="M512" s="6">
        <f t="shared" si="25"/>
        <v>0.18536009445100354</v>
      </c>
    </row>
    <row r="513" spans="1:13" ht="15">
      <c r="A513" s="7" t="str">
        <f t="shared" si="28"/>
        <v>Tunja</v>
      </c>
      <c r="B513" s="7" t="s">
        <v>1008</v>
      </c>
      <c r="C513" s="2">
        <v>12.2</v>
      </c>
      <c r="D513" s="2">
        <v>259</v>
      </c>
      <c r="E513" s="2">
        <v>22.64949797173604</v>
      </c>
      <c r="F513" s="2">
        <v>321</v>
      </c>
      <c r="G513" s="2">
        <v>27.92672238666537</v>
      </c>
      <c r="H513" s="2">
        <v>43</v>
      </c>
      <c r="I513" s="5">
        <v>15.16393442622951</v>
      </c>
      <c r="J513" s="5">
        <v>7.485563545506525</v>
      </c>
      <c r="K513" s="5">
        <v>21.972617546388044</v>
      </c>
      <c r="L513" s="5">
        <v>5.954104840277329</v>
      </c>
      <c r="M513" s="6">
        <f t="shared" si="25"/>
        <v>1.2393822393822393</v>
      </c>
    </row>
    <row r="514" spans="1:13" ht="15">
      <c r="A514" s="7" t="str">
        <f t="shared" si="28"/>
        <v>Tunja</v>
      </c>
      <c r="B514" s="7" t="s">
        <v>1009</v>
      </c>
      <c r="C514" s="2">
        <v>12.2</v>
      </c>
      <c r="D514" s="2">
        <v>485</v>
      </c>
      <c r="E514" s="2">
        <v>40.79650895712731</v>
      </c>
      <c r="F514" s="2">
        <v>510</v>
      </c>
      <c r="G514" s="2">
        <v>42.537738390511606</v>
      </c>
      <c r="H514" s="2">
        <v>148</v>
      </c>
      <c r="I514" s="5">
        <v>33.576265146115475</v>
      </c>
      <c r="J514" s="5">
        <v>7.220243811011841</v>
      </c>
      <c r="K514" s="5">
        <v>36.63845331432645</v>
      </c>
      <c r="L514" s="5">
        <v>5.899285076185161</v>
      </c>
      <c r="M514" s="6">
        <f t="shared" si="25"/>
        <v>1.0515463917525774</v>
      </c>
    </row>
    <row r="515" spans="1:13" ht="15">
      <c r="A515" s="7" t="str">
        <f t="shared" si="28"/>
        <v>Tunja</v>
      </c>
      <c r="B515" s="7" t="s">
        <v>1010</v>
      </c>
      <c r="C515" s="2">
        <v>9.266666666666667</v>
      </c>
      <c r="D515" s="2">
        <v>331</v>
      </c>
      <c r="E515" s="2">
        <v>39.55364638823979</v>
      </c>
      <c r="F515" s="2">
        <v>367</v>
      </c>
      <c r="G515" s="2">
        <v>40.928815530757916</v>
      </c>
      <c r="H515" s="2">
        <v>226</v>
      </c>
      <c r="I515" s="5">
        <v>32.22912440169462</v>
      </c>
      <c r="J515" s="5">
        <v>7.324521986545168</v>
      </c>
      <c r="K515" s="5">
        <v>35.64354825958446</v>
      </c>
      <c r="L515" s="5">
        <v>5.285267271173452</v>
      </c>
      <c r="M515" s="6">
        <f t="shared" si="25"/>
        <v>1.108761329305136</v>
      </c>
    </row>
    <row r="516" spans="1:13" ht="15">
      <c r="A516" s="7" t="str">
        <f t="shared" si="28"/>
        <v>Tunja</v>
      </c>
      <c r="B516" s="7" t="s">
        <v>1011</v>
      </c>
      <c r="C516" s="2">
        <v>12.2</v>
      </c>
      <c r="D516" s="2">
        <v>559</v>
      </c>
      <c r="E516" s="2">
        <v>47.794883170081896</v>
      </c>
      <c r="F516" s="2">
        <v>602</v>
      </c>
      <c r="G516" s="2">
        <v>51.01165906648017</v>
      </c>
      <c r="H516" s="2">
        <v>251</v>
      </c>
      <c r="I516" s="5">
        <v>39.996436208125445</v>
      </c>
      <c r="J516" s="5">
        <v>7.798446961956441</v>
      </c>
      <c r="K516" s="5">
        <v>43.691226805980904</v>
      </c>
      <c r="L516" s="5">
        <v>7.320432260499259</v>
      </c>
      <c r="M516" s="6">
        <f t="shared" si="25"/>
        <v>1.0769230769230769</v>
      </c>
    </row>
    <row r="517" spans="1:13" ht="15">
      <c r="A517" s="7" t="str">
        <f t="shared" si="28"/>
        <v>Tunja</v>
      </c>
      <c r="B517" s="7" t="s">
        <v>1012</v>
      </c>
      <c r="C517" s="2">
        <v>12.2</v>
      </c>
      <c r="D517" s="2">
        <v>409</v>
      </c>
      <c r="E517" s="2">
        <v>35.19080577298682</v>
      </c>
      <c r="F517" s="2">
        <v>473</v>
      </c>
      <c r="G517" s="2">
        <v>39.42593799642981</v>
      </c>
      <c r="H517" s="2">
        <v>270</v>
      </c>
      <c r="I517" s="5">
        <v>27.94725588025659</v>
      </c>
      <c r="J517" s="5">
        <v>7.24354989273022</v>
      </c>
      <c r="K517" s="5">
        <v>34.18032786885246</v>
      </c>
      <c r="L517" s="5">
        <v>5.245610127577342</v>
      </c>
      <c r="M517" s="6">
        <f t="shared" si="25"/>
        <v>1.156479217603912</v>
      </c>
    </row>
    <row r="518" spans="1:13" ht="15">
      <c r="A518" s="7" t="str">
        <f t="shared" si="28"/>
        <v>Tunja</v>
      </c>
      <c r="B518" s="7" t="s">
        <v>1013</v>
      </c>
      <c r="C518" s="2">
        <v>12.2</v>
      </c>
      <c r="D518" s="2">
        <v>360</v>
      </c>
      <c r="E518" s="2">
        <v>33.63524124406578</v>
      </c>
      <c r="F518" s="2">
        <v>345</v>
      </c>
      <c r="G518" s="2">
        <v>30.926939823793344</v>
      </c>
      <c r="H518" s="2">
        <v>182</v>
      </c>
      <c r="I518" s="5">
        <v>24.91467585825069</v>
      </c>
      <c r="J518" s="5">
        <v>8.7205653858151</v>
      </c>
      <c r="K518" s="5">
        <v>26.157085907218118</v>
      </c>
      <c r="L518" s="5">
        <v>4.769853916575228</v>
      </c>
      <c r="M518" s="6">
        <f t="shared" si="25"/>
        <v>0.9583333333333334</v>
      </c>
    </row>
    <row r="519" spans="1:13" ht="15">
      <c r="A519" s="7" t="str">
        <f t="shared" si="28"/>
        <v>Tunja</v>
      </c>
      <c r="B519" s="7" t="s">
        <v>1014</v>
      </c>
      <c r="C519" s="2">
        <v>12.2</v>
      </c>
      <c r="D519" s="2">
        <v>286</v>
      </c>
      <c r="E519" s="2">
        <v>26.730465529048395</v>
      </c>
      <c r="F519" s="2">
        <v>199</v>
      </c>
      <c r="G519" s="2">
        <v>19.76265146115467</v>
      </c>
      <c r="H519" s="2">
        <v>277</v>
      </c>
      <c r="I519" s="5">
        <v>22.817422050787528</v>
      </c>
      <c r="J519" s="5">
        <v>3.9130434782608696</v>
      </c>
      <c r="K519" s="5">
        <v>16.82786885245902</v>
      </c>
      <c r="L519" s="5">
        <v>2.9347826086956523</v>
      </c>
      <c r="M519" s="6">
        <f t="shared" si="25"/>
        <v>0.6958041958041958</v>
      </c>
    </row>
    <row r="520" spans="1:13" ht="15">
      <c r="A520" s="8" t="s">
        <v>467</v>
      </c>
      <c r="B520" s="12"/>
      <c r="C520" s="9"/>
      <c r="D520" s="9">
        <v>3724</v>
      </c>
      <c r="E520" s="9">
        <v>334.8808130838453</v>
      </c>
      <c r="F520" s="9">
        <v>3203</v>
      </c>
      <c r="G520" s="9">
        <v>287.22368585827036</v>
      </c>
      <c r="H520" s="9">
        <v>1728</v>
      </c>
      <c r="I520" s="10">
        <v>269.6779139583582</v>
      </c>
      <c r="J520" s="10">
        <v>65.20289912548725</v>
      </c>
      <c r="K520" s="10">
        <v>237.10427311516713</v>
      </c>
      <c r="L520" s="10">
        <v>50.119412743103496</v>
      </c>
      <c r="M520" s="11">
        <f t="shared" si="25"/>
        <v>0.8600966702470462</v>
      </c>
    </row>
    <row r="521" spans="1:13" ht="15">
      <c r="A521" s="1" t="s">
        <v>468</v>
      </c>
      <c r="B521" s="7" t="s">
        <v>1015</v>
      </c>
      <c r="C521" s="2">
        <v>12.2</v>
      </c>
      <c r="D521" s="2">
        <v>570</v>
      </c>
      <c r="E521" s="2">
        <v>53.79207716157878</v>
      </c>
      <c r="F521" s="2">
        <v>590</v>
      </c>
      <c r="G521" s="2">
        <v>50.16213396911599</v>
      </c>
      <c r="H521" s="2">
        <v>405</v>
      </c>
      <c r="I521" s="5">
        <v>28.30037655295066</v>
      </c>
      <c r="J521" s="5">
        <v>25.49170060862812</v>
      </c>
      <c r="K521" s="5">
        <v>27.07034100306465</v>
      </c>
      <c r="L521" s="5">
        <v>23.091792966051347</v>
      </c>
      <c r="M521" s="6">
        <f t="shared" si="25"/>
        <v>1.0350877192982457</v>
      </c>
    </row>
    <row r="522" spans="1:13" ht="15">
      <c r="A522" s="7" t="str">
        <f aca="true" t="shared" si="29" ref="A522:A528">A521</f>
        <v>Valledupar</v>
      </c>
      <c r="B522" s="7" t="s">
        <v>1016</v>
      </c>
      <c r="C522" s="2">
        <v>12.2</v>
      </c>
      <c r="D522" s="2">
        <v>472</v>
      </c>
      <c r="E522" s="2">
        <v>41.22766850108879</v>
      </c>
      <c r="F522" s="2">
        <v>583</v>
      </c>
      <c r="G522" s="2">
        <v>49.8248144591934</v>
      </c>
      <c r="H522" s="2">
        <v>386</v>
      </c>
      <c r="I522" s="5">
        <v>18.28981524600459</v>
      </c>
      <c r="J522" s="5">
        <v>22.937853255084182</v>
      </c>
      <c r="K522" s="5">
        <v>29.76819922838002</v>
      </c>
      <c r="L522" s="5">
        <v>20.056615230813374</v>
      </c>
      <c r="M522" s="6">
        <f t="shared" si="25"/>
        <v>1.2351694915254237</v>
      </c>
    </row>
    <row r="523" spans="1:13" ht="15">
      <c r="A523" s="7" t="str">
        <f t="shared" si="29"/>
        <v>Valledupar</v>
      </c>
      <c r="B523" s="7" t="s">
        <v>1017</v>
      </c>
      <c r="C523" s="2">
        <v>12.2</v>
      </c>
      <c r="D523" s="2">
        <v>590</v>
      </c>
      <c r="E523" s="2">
        <v>52.45349789788416</v>
      </c>
      <c r="F523" s="2">
        <v>665</v>
      </c>
      <c r="G523" s="2">
        <v>60.33101038557137</v>
      </c>
      <c r="H523" s="2">
        <v>343</v>
      </c>
      <c r="I523" s="5">
        <v>25.575170552896854</v>
      </c>
      <c r="J523" s="5">
        <v>26.87832734498731</v>
      </c>
      <c r="K523" s="5">
        <v>35.276076382633754</v>
      </c>
      <c r="L523" s="5">
        <v>25.054934002937625</v>
      </c>
      <c r="M523" s="6">
        <f t="shared" si="25"/>
        <v>1.1271186440677967</v>
      </c>
    </row>
    <row r="524" spans="1:13" ht="15">
      <c r="A524" s="7" t="str">
        <f t="shared" si="29"/>
        <v>Valledupar</v>
      </c>
      <c r="B524" s="7" t="s">
        <v>1018</v>
      </c>
      <c r="C524" s="2">
        <v>12.2</v>
      </c>
      <c r="D524" s="2">
        <v>496</v>
      </c>
      <c r="E524" s="2">
        <v>43.127780273334835</v>
      </c>
      <c r="F524" s="2">
        <v>571</v>
      </c>
      <c r="G524" s="2">
        <v>48.61664336585087</v>
      </c>
      <c r="H524" s="2">
        <v>482</v>
      </c>
      <c r="I524" s="5">
        <v>18.7251807178573</v>
      </c>
      <c r="J524" s="5">
        <v>24.402599555477547</v>
      </c>
      <c r="K524" s="5">
        <v>26.650068944384863</v>
      </c>
      <c r="L524" s="5">
        <v>21.966574421466003</v>
      </c>
      <c r="M524" s="6">
        <f t="shared" si="25"/>
        <v>1.1512096774193548</v>
      </c>
    </row>
    <row r="525" spans="1:13" ht="15">
      <c r="A525" s="7" t="str">
        <f t="shared" si="29"/>
        <v>Valledupar</v>
      </c>
      <c r="B525" s="7" t="s">
        <v>1019</v>
      </c>
      <c r="C525" s="2">
        <v>12.2</v>
      </c>
      <c r="D525" s="2">
        <v>400</v>
      </c>
      <c r="E525" s="2">
        <v>40.97740629702901</v>
      </c>
      <c r="F525" s="2">
        <v>370</v>
      </c>
      <c r="G525" s="2">
        <v>37.06927271603591</v>
      </c>
      <c r="H525" s="2">
        <v>436</v>
      </c>
      <c r="I525" s="5">
        <v>15.570206699928725</v>
      </c>
      <c r="J525" s="5">
        <v>25.40719959710028</v>
      </c>
      <c r="K525" s="5">
        <v>14.344262295081966</v>
      </c>
      <c r="L525" s="5">
        <v>22.72501042095394</v>
      </c>
      <c r="M525" s="6">
        <f t="shared" si="25"/>
        <v>0.925</v>
      </c>
    </row>
    <row r="526" spans="1:13" ht="15">
      <c r="A526" s="7" t="str">
        <f t="shared" si="29"/>
        <v>Valledupar</v>
      </c>
      <c r="B526" s="7" t="s">
        <v>1020</v>
      </c>
      <c r="C526" s="2">
        <v>12.2</v>
      </c>
      <c r="D526" s="2">
        <v>468</v>
      </c>
      <c r="E526" s="2">
        <v>43.37247317899493</v>
      </c>
      <c r="F526" s="2">
        <v>640</v>
      </c>
      <c r="G526" s="2">
        <v>57.3355101776342</v>
      </c>
      <c r="H526" s="2">
        <v>593</v>
      </c>
      <c r="I526" s="5">
        <v>17.042347566902095</v>
      </c>
      <c r="J526" s="5">
        <v>26.33012561209282</v>
      </c>
      <c r="K526" s="5">
        <v>32.94487785913303</v>
      </c>
      <c r="L526" s="5">
        <v>24.39063231850117</v>
      </c>
      <c r="M526" s="6">
        <f t="shared" si="25"/>
        <v>1.3675213675213675</v>
      </c>
    </row>
    <row r="527" spans="1:13" ht="15">
      <c r="A527" s="7" t="str">
        <f t="shared" si="29"/>
        <v>Valledupar</v>
      </c>
      <c r="B527" s="7" t="s">
        <v>1021</v>
      </c>
      <c r="C527" s="2">
        <v>12.2</v>
      </c>
      <c r="D527" s="2">
        <v>492</v>
      </c>
      <c r="E527" s="2">
        <v>42.92025250481775</v>
      </c>
      <c r="F527" s="2">
        <v>562</v>
      </c>
      <c r="G527" s="2">
        <v>47.798838393239215</v>
      </c>
      <c r="H527" s="2">
        <v>283</v>
      </c>
      <c r="I527" s="5">
        <v>19.002330805307174</v>
      </c>
      <c r="J527" s="5">
        <v>23.91792169951058</v>
      </c>
      <c r="K527" s="5">
        <v>25.791735851824484</v>
      </c>
      <c r="L527" s="5">
        <v>22.007102541414735</v>
      </c>
      <c r="M527" s="6">
        <f t="shared" si="25"/>
        <v>1.1422764227642277</v>
      </c>
    </row>
    <row r="528" spans="1:13" ht="15">
      <c r="A528" s="7" t="str">
        <f t="shared" si="29"/>
        <v>Valledupar</v>
      </c>
      <c r="B528" s="7" t="s">
        <v>1022</v>
      </c>
      <c r="C528" s="2">
        <v>12.2</v>
      </c>
      <c r="D528" s="2">
        <v>625</v>
      </c>
      <c r="E528" s="2">
        <v>54.92437666563739</v>
      </c>
      <c r="F528" s="2">
        <v>589</v>
      </c>
      <c r="G528" s="2">
        <v>51.15035938190023</v>
      </c>
      <c r="H528" s="2">
        <v>622</v>
      </c>
      <c r="I528" s="5">
        <v>29.78163330028832</v>
      </c>
      <c r="J528" s="5">
        <v>25.14274336534906</v>
      </c>
      <c r="K528" s="5">
        <v>32.10662378186609</v>
      </c>
      <c r="L528" s="5">
        <v>19.043735600034136</v>
      </c>
      <c r="M528" s="6">
        <f t="shared" si="25"/>
        <v>0.9424</v>
      </c>
    </row>
    <row r="529" spans="1:13" ht="15">
      <c r="A529" s="8" t="s">
        <v>475</v>
      </c>
      <c r="B529" s="12"/>
      <c r="C529" s="9"/>
      <c r="D529" s="9">
        <v>4113</v>
      </c>
      <c r="E529" s="9">
        <v>372.7955324803654</v>
      </c>
      <c r="F529" s="9">
        <v>4570</v>
      </c>
      <c r="G529" s="9">
        <v>402.2885828485411</v>
      </c>
      <c r="H529" s="9">
        <v>3550</v>
      </c>
      <c r="I529" s="10">
        <v>172.2870614421357</v>
      </c>
      <c r="J529" s="10">
        <v>200.50847103822989</v>
      </c>
      <c r="K529" s="10">
        <v>223.95218534636882</v>
      </c>
      <c r="L529" s="10">
        <v>178.3363975021723</v>
      </c>
      <c r="M529" s="11">
        <f t="shared" si="25"/>
        <v>1.1111111111111112</v>
      </c>
    </row>
    <row r="530" spans="1:13" ht="15">
      <c r="A530" s="1" t="s">
        <v>476</v>
      </c>
      <c r="B530" s="7" t="s">
        <v>1023</v>
      </c>
      <c r="C530" s="2">
        <v>12.2</v>
      </c>
      <c r="D530" s="2">
        <v>1446</v>
      </c>
      <c r="E530" s="2">
        <v>128.24770209968062</v>
      </c>
      <c r="F530" s="2">
        <v>689</v>
      </c>
      <c r="G530" s="2">
        <v>58.30178617731073</v>
      </c>
      <c r="H530" s="2">
        <v>994</v>
      </c>
      <c r="I530" s="5">
        <v>103.63337660201525</v>
      </c>
      <c r="J530" s="5">
        <v>24.614325497665426</v>
      </c>
      <c r="K530" s="5">
        <v>38.85159744033586</v>
      </c>
      <c r="L530" s="5">
        <v>19.450188736974873</v>
      </c>
      <c r="M530" s="6">
        <f t="shared" si="25"/>
        <v>0.47648686030428766</v>
      </c>
    </row>
    <row r="531" spans="1:13" ht="15">
      <c r="A531" s="7" t="str">
        <f aca="true" t="shared" si="30" ref="A531:A537">A530</f>
        <v>Villavicencio</v>
      </c>
      <c r="B531" s="7" t="s">
        <v>1024</v>
      </c>
      <c r="C531" s="2">
        <v>12.2</v>
      </c>
      <c r="D531" s="2">
        <v>1492</v>
      </c>
      <c r="E531" s="2">
        <v>128.34238843836135</v>
      </c>
      <c r="F531" s="2">
        <v>724</v>
      </c>
      <c r="G531" s="2">
        <v>64.33403944594252</v>
      </c>
      <c r="H531" s="2">
        <v>1341</v>
      </c>
      <c r="I531" s="5">
        <v>101.22146374651722</v>
      </c>
      <c r="J531" s="5">
        <v>27.120924691844152</v>
      </c>
      <c r="K531" s="5">
        <v>37.45901639344263</v>
      </c>
      <c r="L531" s="5">
        <v>26.87502305249989</v>
      </c>
      <c r="M531" s="6">
        <f t="shared" si="25"/>
        <v>0.48525469168900803</v>
      </c>
    </row>
    <row r="532" spans="1:13" ht="15">
      <c r="A532" s="7" t="str">
        <f t="shared" si="30"/>
        <v>Villavicencio</v>
      </c>
      <c r="B532" s="7" t="s">
        <v>1025</v>
      </c>
      <c r="C532" s="2">
        <v>12.2</v>
      </c>
      <c r="D532" s="2">
        <v>1065</v>
      </c>
      <c r="E532" s="2">
        <v>88.28518070418275</v>
      </c>
      <c r="F532" s="2">
        <v>722</v>
      </c>
      <c r="G532" s="2">
        <v>60.14330290984593</v>
      </c>
      <c r="H532" s="2">
        <v>1083</v>
      </c>
      <c r="I532" s="5">
        <v>65.10909090909092</v>
      </c>
      <c r="J532" s="5">
        <v>23.17608979509183</v>
      </c>
      <c r="K532" s="5">
        <v>37.704918032786885</v>
      </c>
      <c r="L532" s="5">
        <v>22.438384877059043</v>
      </c>
      <c r="M532" s="6">
        <f t="shared" si="25"/>
        <v>0.6779342723004694</v>
      </c>
    </row>
    <row r="533" spans="1:13" ht="15">
      <c r="A533" s="7" t="str">
        <f t="shared" si="30"/>
        <v>Villavicencio</v>
      </c>
      <c r="B533" s="7" t="s">
        <v>1026</v>
      </c>
      <c r="C533" s="2">
        <v>12.2</v>
      </c>
      <c r="D533" s="2">
        <v>1189</v>
      </c>
      <c r="E533" s="2">
        <v>97.56557017937624</v>
      </c>
      <c r="F533" s="2">
        <v>305</v>
      </c>
      <c r="G533" s="2">
        <v>25.081371087928467</v>
      </c>
      <c r="H533" s="2">
        <v>1069</v>
      </c>
      <c r="I533" s="5">
        <v>97.56557017937624</v>
      </c>
      <c r="J533" s="5"/>
      <c r="K533" s="5">
        <v>25.081371087928467</v>
      </c>
      <c r="L533" s="5"/>
      <c r="M533" s="6">
        <f t="shared" si="25"/>
        <v>0.25651808242220353</v>
      </c>
    </row>
    <row r="534" spans="1:13" ht="15">
      <c r="A534" s="7" t="str">
        <f t="shared" si="30"/>
        <v>Villavicencio</v>
      </c>
      <c r="B534" s="7" t="s">
        <v>1027</v>
      </c>
      <c r="C534" s="2">
        <v>12.2</v>
      </c>
      <c r="D534" s="2">
        <v>1907</v>
      </c>
      <c r="E534" s="2">
        <v>179.97504761809822</v>
      </c>
      <c r="F534" s="2">
        <v>1373</v>
      </c>
      <c r="G534" s="2">
        <v>118.49455127908445</v>
      </c>
      <c r="H534" s="2">
        <v>961</v>
      </c>
      <c r="I534" s="5">
        <v>155.7913952049376</v>
      </c>
      <c r="J534" s="5">
        <v>24.183652413160615</v>
      </c>
      <c r="K534" s="5">
        <v>96.2491999091429</v>
      </c>
      <c r="L534" s="5">
        <v>22.245351369941538</v>
      </c>
      <c r="M534" s="6">
        <f aca="true" t="shared" si="31" ref="M534:M542">+F534/D534</f>
        <v>0.7199790246460409</v>
      </c>
    </row>
    <row r="535" spans="1:13" ht="15">
      <c r="A535" s="7" t="str">
        <f t="shared" si="30"/>
        <v>Villavicencio</v>
      </c>
      <c r="B535" s="7" t="s">
        <v>1028</v>
      </c>
      <c r="C535" s="2">
        <v>12.2</v>
      </c>
      <c r="D535" s="2">
        <v>1410</v>
      </c>
      <c r="E535" s="2">
        <v>118.54192365012041</v>
      </c>
      <c r="F535" s="2">
        <v>565</v>
      </c>
      <c r="G535" s="2">
        <v>50.49820016049525</v>
      </c>
      <c r="H535" s="2">
        <v>1255</v>
      </c>
      <c r="I535" s="5">
        <v>93.16840536512669</v>
      </c>
      <c r="J535" s="5">
        <v>25.373518284993693</v>
      </c>
      <c r="K535" s="5">
        <v>28.56432420038978</v>
      </c>
      <c r="L535" s="5">
        <v>21.933875960105468</v>
      </c>
      <c r="M535" s="6">
        <f t="shared" si="31"/>
        <v>0.40070921985815605</v>
      </c>
    </row>
    <row r="536" spans="1:13" ht="15">
      <c r="A536" s="7" t="str">
        <f t="shared" si="30"/>
        <v>Villavicencio</v>
      </c>
      <c r="B536" s="7" t="s">
        <v>1029</v>
      </c>
      <c r="C536" s="2">
        <v>11.8</v>
      </c>
      <c r="D536" s="2">
        <v>1357</v>
      </c>
      <c r="E536" s="2">
        <v>125.42188809803501</v>
      </c>
      <c r="F536" s="2">
        <v>839</v>
      </c>
      <c r="G536" s="2">
        <v>77.87889493295667</v>
      </c>
      <c r="H536" s="2">
        <v>897</v>
      </c>
      <c r="I536" s="5">
        <v>99.08626032243957</v>
      </c>
      <c r="J536" s="5">
        <v>26.335627775595455</v>
      </c>
      <c r="K536" s="5">
        <v>54.85104827026816</v>
      </c>
      <c r="L536" s="5">
        <v>23.027846662688503</v>
      </c>
      <c r="M536" s="6">
        <f t="shared" si="31"/>
        <v>0.6182756079587325</v>
      </c>
    </row>
    <row r="537" spans="1:13" ht="15">
      <c r="A537" s="7" t="str">
        <f t="shared" si="30"/>
        <v>Villavicencio</v>
      </c>
      <c r="B537" s="7" t="s">
        <v>1030</v>
      </c>
      <c r="C537" s="2">
        <v>12.2</v>
      </c>
      <c r="D537" s="2">
        <v>1117</v>
      </c>
      <c r="E537" s="2">
        <v>92.37905516763959</v>
      </c>
      <c r="F537" s="2">
        <v>860</v>
      </c>
      <c r="G537" s="2">
        <v>70.98660463623968</v>
      </c>
      <c r="H537" s="2">
        <v>1172</v>
      </c>
      <c r="I537" s="5">
        <v>68.30461997019374</v>
      </c>
      <c r="J537" s="5">
        <v>24.074435197445847</v>
      </c>
      <c r="K537" s="5">
        <v>50.57377049180327</v>
      </c>
      <c r="L537" s="5">
        <v>20.412834144436395</v>
      </c>
      <c r="M537" s="6">
        <f t="shared" si="31"/>
        <v>0.7699194270367055</v>
      </c>
    </row>
    <row r="538" spans="1:13" ht="15">
      <c r="A538" s="8" t="s">
        <v>484</v>
      </c>
      <c r="B538" s="12"/>
      <c r="C538" s="9"/>
      <c r="D538" s="9">
        <v>10983</v>
      </c>
      <c r="E538" s="9">
        <v>958.7587559554943</v>
      </c>
      <c r="F538" s="9">
        <v>6077</v>
      </c>
      <c r="G538" s="9">
        <v>525.7187506298029</v>
      </c>
      <c r="H538" s="9">
        <v>8772</v>
      </c>
      <c r="I538" s="10">
        <v>783.8801822996971</v>
      </c>
      <c r="J538" s="10">
        <v>174.87857365579703</v>
      </c>
      <c r="K538" s="10">
        <v>369.33524582609795</v>
      </c>
      <c r="L538" s="10">
        <v>156.38350480370573</v>
      </c>
      <c r="M538" s="11">
        <f t="shared" si="31"/>
        <v>0.5533096603842301</v>
      </c>
    </row>
    <row r="539" spans="1:13" ht="15">
      <c r="A539" s="1" t="s">
        <v>485</v>
      </c>
      <c r="B539" s="7" t="s">
        <v>1031</v>
      </c>
      <c r="C539" s="2">
        <v>9.133333333333333</v>
      </c>
      <c r="D539" s="2">
        <v>2049</v>
      </c>
      <c r="E539" s="2">
        <v>224.45195644369986</v>
      </c>
      <c r="F539" s="2">
        <v>166</v>
      </c>
      <c r="G539" s="2">
        <v>18.284073232021058</v>
      </c>
      <c r="H539" s="2">
        <v>2492</v>
      </c>
      <c r="I539" s="5">
        <v>224.45195644369986</v>
      </c>
      <c r="J539" s="5"/>
      <c r="K539" s="5">
        <v>18.284073232021058</v>
      </c>
      <c r="L539" s="5"/>
      <c r="M539" s="6">
        <f t="shared" si="31"/>
        <v>0.08101512933138116</v>
      </c>
    </row>
    <row r="540" spans="1:13" ht="15">
      <c r="A540" s="7" t="str">
        <f>A539</f>
        <v>Yopal</v>
      </c>
      <c r="B540" s="7" t="s">
        <v>1032</v>
      </c>
      <c r="C540" s="2">
        <v>9.13333333333333</v>
      </c>
      <c r="D540" s="2">
        <v>2265</v>
      </c>
      <c r="E540" s="2">
        <v>254.55723766481222</v>
      </c>
      <c r="F540" s="2">
        <v>944</v>
      </c>
      <c r="G540" s="2">
        <v>108.48921151840862</v>
      </c>
      <c r="H540" s="2">
        <v>1953</v>
      </c>
      <c r="I540" s="5">
        <v>240.54624865382317</v>
      </c>
      <c r="J540" s="5">
        <v>14.010989010989011</v>
      </c>
      <c r="K540" s="5">
        <v>97.44525547445257</v>
      </c>
      <c r="L540" s="5">
        <v>11.043956043956044</v>
      </c>
      <c r="M540" s="6">
        <f t="shared" si="31"/>
        <v>0.41677704194260484</v>
      </c>
    </row>
    <row r="541" spans="1:13" ht="15">
      <c r="A541" s="8" t="s">
        <v>489</v>
      </c>
      <c r="B541" s="8"/>
      <c r="C541" s="9"/>
      <c r="D541" s="9">
        <v>4314</v>
      </c>
      <c r="E541" s="9">
        <v>479.009194108512</v>
      </c>
      <c r="F541" s="9">
        <v>1110</v>
      </c>
      <c r="G541" s="9">
        <v>126.77328475042968</v>
      </c>
      <c r="H541" s="9">
        <v>4445</v>
      </c>
      <c r="I541" s="10">
        <v>464.99820509752305</v>
      </c>
      <c r="J541" s="10">
        <v>14.010989010989011</v>
      </c>
      <c r="K541" s="10">
        <v>115.72932870647362</v>
      </c>
      <c r="L541" s="10">
        <v>11.043956043956044</v>
      </c>
      <c r="M541" s="11">
        <f t="shared" si="31"/>
        <v>0.2573018080667594</v>
      </c>
    </row>
    <row r="542" spans="1:13" ht="15">
      <c r="A542" s="13" t="s">
        <v>50</v>
      </c>
      <c r="B542" s="13"/>
      <c r="C542" s="14"/>
      <c r="D542" s="14">
        <v>392378</v>
      </c>
      <c r="E542" s="14">
        <v>36745.8309025458</v>
      </c>
      <c r="F542" s="14">
        <v>292726</v>
      </c>
      <c r="G542" s="14">
        <v>27800.180287434727</v>
      </c>
      <c r="H542" s="14">
        <v>321484</v>
      </c>
      <c r="I542" s="14">
        <v>28160.206270355615</v>
      </c>
      <c r="J542" s="14">
        <v>8585.624632190844</v>
      </c>
      <c r="K542" s="14">
        <v>20551.845217827653</v>
      </c>
      <c r="L542" s="14">
        <v>7248.335069608178</v>
      </c>
      <c r="M542" s="15">
        <f t="shared" si="31"/>
        <v>0.7460306133371392</v>
      </c>
    </row>
    <row r="543" ht="15">
      <c r="A543" s="31" t="s">
        <v>1042</v>
      </c>
    </row>
    <row r="544" ht="15">
      <c r="A544" s="31" t="s">
        <v>1041</v>
      </c>
    </row>
    <row r="545" ht="15">
      <c r="A545" s="31" t="s">
        <v>1040</v>
      </c>
    </row>
  </sheetData>
  <sheetProtection/>
  <mergeCells count="7">
    <mergeCell ref="K12:L12"/>
    <mergeCell ref="I12:J12"/>
    <mergeCell ref="A2:B2"/>
    <mergeCell ref="A3:B3"/>
    <mergeCell ref="C2:F2"/>
    <mergeCell ref="C3:F3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H1">
      <pane ySplit="13" topLeftCell="A14" activePane="bottomLeft" state="frozen"/>
      <selection pane="topLeft" activeCell="A14" sqref="A14"/>
      <selection pane="bottomLeft" activeCell="J6" sqref="J6"/>
    </sheetView>
  </sheetViews>
  <sheetFormatPr defaultColWidth="11.421875" defaultRowHeight="15"/>
  <cols>
    <col min="1" max="1" width="17.140625" style="0" customWidth="1"/>
    <col min="2" max="2" width="56.28125" style="0" bestFit="1" customWidth="1"/>
    <col min="10" max="10" width="14.28125" style="0" customWidth="1"/>
    <col min="12" max="12" width="13.57421875" style="0" customWidth="1"/>
  </cols>
  <sheetData>
    <row r="1" spans="1:2" s="37" customFormat="1" ht="15">
      <c r="A1" s="16"/>
      <c r="B1" s="17"/>
    </row>
    <row r="2" spans="1:5" s="37" customFormat="1" ht="15">
      <c r="A2" s="47"/>
      <c r="B2" s="47"/>
      <c r="C2" s="51"/>
      <c r="D2" s="51"/>
      <c r="E2" s="51"/>
    </row>
    <row r="3" spans="1:9" s="37" customFormat="1" ht="15" customHeight="1">
      <c r="A3" s="48"/>
      <c r="B3" s="48"/>
      <c r="C3" s="42" t="s">
        <v>62</v>
      </c>
      <c r="D3" s="42"/>
      <c r="E3" s="42"/>
      <c r="F3" s="42"/>
      <c r="G3" s="42"/>
      <c r="H3" s="42"/>
      <c r="I3" s="42"/>
    </row>
    <row r="4" spans="1:9" s="37" customFormat="1" ht="15" customHeight="1">
      <c r="A4" s="19"/>
      <c r="B4" s="17"/>
      <c r="C4" s="43" t="s">
        <v>63</v>
      </c>
      <c r="D4" s="43"/>
      <c r="E4" s="43"/>
      <c r="F4" s="43"/>
      <c r="G4" s="43"/>
      <c r="H4" s="43"/>
      <c r="I4" s="43"/>
    </row>
    <row r="5" spans="1:2" s="37" customFormat="1" ht="15">
      <c r="A5" s="16"/>
      <c r="B5" s="17"/>
    </row>
    <row r="6" spans="1:2" s="37" customFormat="1" ht="15">
      <c r="A6" s="20" t="s">
        <v>1043</v>
      </c>
      <c r="B6" s="17"/>
    </row>
    <row r="7" spans="1:2" s="37" customFormat="1" ht="15">
      <c r="A7" s="38" t="s">
        <v>64</v>
      </c>
      <c r="B7" s="17"/>
    </row>
    <row r="8" spans="1:2" s="37" customFormat="1" ht="18">
      <c r="A8" s="38" t="s">
        <v>65</v>
      </c>
      <c r="B8" s="17"/>
    </row>
    <row r="9" spans="1:2" s="37" customFormat="1" ht="18">
      <c r="A9" s="38" t="s">
        <v>1044</v>
      </c>
      <c r="B9" s="17"/>
    </row>
    <row r="10" spans="1:2" s="37" customFormat="1" ht="15">
      <c r="A10" s="38" t="s">
        <v>67</v>
      </c>
      <c r="B10" s="17"/>
    </row>
    <row r="11" spans="1:13" s="37" customFormat="1" ht="48.75" customHeight="1">
      <c r="A11" s="50" t="s">
        <v>493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2" ht="36" customHeight="1">
      <c r="A12" s="37"/>
      <c r="B12" s="37"/>
      <c r="C12" s="37"/>
      <c r="D12" s="37"/>
      <c r="E12" s="37"/>
      <c r="F12" s="37"/>
      <c r="G12" s="37"/>
      <c r="H12" s="37"/>
      <c r="I12" s="49" t="s">
        <v>60</v>
      </c>
      <c r="J12" s="49"/>
      <c r="K12" s="49" t="s">
        <v>490</v>
      </c>
      <c r="L12" s="49"/>
    </row>
    <row r="13" spans="1:13" ht="51">
      <c r="A13" s="34" t="s">
        <v>0</v>
      </c>
      <c r="B13" s="34" t="s">
        <v>1</v>
      </c>
      <c r="C13" s="34" t="s">
        <v>54</v>
      </c>
      <c r="D13" s="35" t="s">
        <v>55</v>
      </c>
      <c r="E13" s="35" t="s">
        <v>56</v>
      </c>
      <c r="F13" s="35" t="s">
        <v>57</v>
      </c>
      <c r="G13" s="35" t="s">
        <v>58</v>
      </c>
      <c r="H13" s="35" t="s">
        <v>59</v>
      </c>
      <c r="I13" s="33" t="s">
        <v>51</v>
      </c>
      <c r="J13" s="33" t="s">
        <v>52</v>
      </c>
      <c r="K13" s="33" t="s">
        <v>51</v>
      </c>
      <c r="L13" s="33" t="s">
        <v>52</v>
      </c>
      <c r="M13" s="35" t="s">
        <v>53</v>
      </c>
    </row>
    <row r="14" spans="1:13" ht="15">
      <c r="A14" s="1" t="s">
        <v>2</v>
      </c>
      <c r="B14" s="22" t="s">
        <v>1045</v>
      </c>
      <c r="C14" s="2">
        <v>12</v>
      </c>
      <c r="D14" s="2">
        <v>739</v>
      </c>
      <c r="E14" s="2">
        <v>62.62711864406779</v>
      </c>
      <c r="F14" s="2">
        <v>506</v>
      </c>
      <c r="G14" s="2">
        <v>42.881355932203384</v>
      </c>
      <c r="H14" s="2">
        <v>336</v>
      </c>
      <c r="I14" s="5">
        <v>58.30583095620083</v>
      </c>
      <c r="J14" s="2">
        <v>10.36749106801034</v>
      </c>
      <c r="K14" s="2">
        <v>40.93031121410967</v>
      </c>
      <c r="L14" s="2">
        <v>9.962085662604933</v>
      </c>
      <c r="M14" s="6">
        <f aca="true" t="shared" si="0" ref="M14:M19">F14/D14</f>
        <v>0.6847090663058186</v>
      </c>
    </row>
    <row r="15" spans="1:13" ht="15">
      <c r="A15" s="1" t="s">
        <v>2</v>
      </c>
      <c r="B15" s="22" t="s">
        <v>1046</v>
      </c>
      <c r="C15" s="2">
        <v>12</v>
      </c>
      <c r="D15" s="2">
        <v>739</v>
      </c>
      <c r="E15" s="2">
        <v>60.57377049180328</v>
      </c>
      <c r="F15" s="2">
        <v>442</v>
      </c>
      <c r="G15" s="2">
        <v>36.22950819672131</v>
      </c>
      <c r="H15" s="2">
        <v>334</v>
      </c>
      <c r="I15" s="5">
        <v>59.22093630243823</v>
      </c>
      <c r="J15" s="2">
        <v>10.249006529693197</v>
      </c>
      <c r="K15" s="2">
        <v>31.338983050847457</v>
      </c>
      <c r="L15" s="2">
        <v>8.869627051424242</v>
      </c>
      <c r="M15" s="6">
        <f t="shared" si="0"/>
        <v>0.5981055480378891</v>
      </c>
    </row>
    <row r="16" spans="1:13" ht="15">
      <c r="A16" s="8" t="s">
        <v>24</v>
      </c>
      <c r="B16" s="32"/>
      <c r="C16" s="9"/>
      <c r="D16" s="9">
        <f aca="true" t="shared" si="1" ref="D16:L16">SUM(D14:D15)</f>
        <v>1478</v>
      </c>
      <c r="E16" s="9">
        <f t="shared" si="1"/>
        <v>123.20088913587108</v>
      </c>
      <c r="F16" s="9">
        <f t="shared" si="1"/>
        <v>948</v>
      </c>
      <c r="G16" s="9">
        <f t="shared" si="1"/>
        <v>79.1108641289247</v>
      </c>
      <c r="H16" s="9">
        <f t="shared" si="1"/>
        <v>670</v>
      </c>
      <c r="I16" s="9">
        <f t="shared" si="1"/>
        <v>117.52676725863907</v>
      </c>
      <c r="J16" s="9">
        <f t="shared" si="1"/>
        <v>20.616497597703535</v>
      </c>
      <c r="K16" s="9">
        <f t="shared" si="1"/>
        <v>72.26929426495713</v>
      </c>
      <c r="L16" s="9">
        <f t="shared" si="1"/>
        <v>18.831712714029173</v>
      </c>
      <c r="M16" s="11">
        <f t="shared" si="0"/>
        <v>0.6414073071718539</v>
      </c>
    </row>
    <row r="17" spans="1:13" ht="15">
      <c r="A17" s="1" t="s">
        <v>76</v>
      </c>
      <c r="B17" s="22" t="s">
        <v>1047</v>
      </c>
      <c r="C17" s="2">
        <v>12</v>
      </c>
      <c r="D17" s="2">
        <v>795</v>
      </c>
      <c r="E17" s="2">
        <v>65.16393442622952</v>
      </c>
      <c r="F17" s="2">
        <v>319</v>
      </c>
      <c r="G17" s="2">
        <v>26.147540983606557</v>
      </c>
      <c r="H17" s="2">
        <v>375</v>
      </c>
      <c r="I17" s="5">
        <v>53.88157245463019</v>
      </c>
      <c r="J17" s="5">
        <v>13.323630905811946</v>
      </c>
      <c r="K17" s="5">
        <v>17.862637362637336</v>
      </c>
      <c r="L17" s="5">
        <v>9.723941771787725</v>
      </c>
      <c r="M17" s="6">
        <f t="shared" si="0"/>
        <v>0.40125786163522015</v>
      </c>
    </row>
    <row r="18" spans="1:13" ht="15">
      <c r="A18" s="8" t="s">
        <v>80</v>
      </c>
      <c r="B18" s="12"/>
      <c r="C18" s="9"/>
      <c r="D18" s="9">
        <f aca="true" t="shared" si="2" ref="D18:L18">SUM(D16:D17)</f>
        <v>2273</v>
      </c>
      <c r="E18" s="9">
        <f t="shared" si="2"/>
        <v>188.36482356210058</v>
      </c>
      <c r="F18" s="9">
        <f t="shared" si="2"/>
        <v>1267</v>
      </c>
      <c r="G18" s="9">
        <f t="shared" si="2"/>
        <v>105.25840511253126</v>
      </c>
      <c r="H18" s="9">
        <f t="shared" si="2"/>
        <v>1045</v>
      </c>
      <c r="I18" s="9">
        <f t="shared" si="2"/>
        <v>171.40833971326924</v>
      </c>
      <c r="J18" s="9">
        <f t="shared" si="2"/>
        <v>33.94012850351548</v>
      </c>
      <c r="K18" s="9">
        <f t="shared" si="2"/>
        <v>90.13193162759447</v>
      </c>
      <c r="L18" s="9">
        <f t="shared" si="2"/>
        <v>28.5556544858169</v>
      </c>
      <c r="M18" s="11">
        <f t="shared" si="0"/>
        <v>0.5574131104267488</v>
      </c>
    </row>
    <row r="19" spans="1:13" ht="15">
      <c r="A19" s="13" t="s">
        <v>50</v>
      </c>
      <c r="B19" s="13"/>
      <c r="C19" s="14"/>
      <c r="D19" s="14">
        <f>+D16+D18</f>
        <v>3751</v>
      </c>
      <c r="E19" s="14">
        <f aca="true" t="shared" si="3" ref="E19:L19">+E16+E18</f>
        <v>311.56571269797166</v>
      </c>
      <c r="F19" s="14">
        <f t="shared" si="3"/>
        <v>2215</v>
      </c>
      <c r="G19" s="14">
        <f t="shared" si="3"/>
        <v>184.36926924145598</v>
      </c>
      <c r="H19" s="14">
        <f t="shared" si="3"/>
        <v>1715</v>
      </c>
      <c r="I19" s="14">
        <f t="shared" si="3"/>
        <v>288.93510697190834</v>
      </c>
      <c r="J19" s="14">
        <f t="shared" si="3"/>
        <v>54.55662610121902</v>
      </c>
      <c r="K19" s="14">
        <f t="shared" si="3"/>
        <v>162.4012258925516</v>
      </c>
      <c r="L19" s="14">
        <f t="shared" si="3"/>
        <v>47.38736719984607</v>
      </c>
      <c r="M19" s="39">
        <f t="shared" si="0"/>
        <v>0.5905091975473207</v>
      </c>
    </row>
    <row r="20" s="37" customFormat="1" ht="15">
      <c r="A20" s="31" t="s">
        <v>1042</v>
      </c>
    </row>
    <row r="21" s="37" customFormat="1" ht="15">
      <c r="A21" s="31" t="s">
        <v>1041</v>
      </c>
    </row>
    <row r="22" s="37" customFormat="1" ht="15">
      <c r="A22" s="31" t="s">
        <v>1040</v>
      </c>
    </row>
    <row r="23" s="37" customFormat="1" ht="15"/>
    <row r="24" s="37" customFormat="1" ht="15"/>
    <row r="25" s="37" customFormat="1" ht="15"/>
    <row r="26" s="37" customFormat="1" ht="15"/>
    <row r="27" s="37" customFormat="1" ht="15"/>
    <row r="28" s="37" customFormat="1" ht="15"/>
    <row r="29" s="37" customFormat="1" ht="15"/>
    <row r="30" s="37" customFormat="1" ht="15"/>
    <row r="31" s="37" customFormat="1" ht="15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</sheetData>
  <sheetProtection/>
  <mergeCells count="8">
    <mergeCell ref="I12:J12"/>
    <mergeCell ref="K12:L12"/>
    <mergeCell ref="A11:M11"/>
    <mergeCell ref="A2:B2"/>
    <mergeCell ref="C2:E2"/>
    <mergeCell ref="A3:B3"/>
    <mergeCell ref="C3:I3"/>
    <mergeCell ref="C4:I4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Oserra</dc:creator>
  <cp:keywords/>
  <dc:description/>
  <cp:lastModifiedBy>consejo superior</cp:lastModifiedBy>
  <cp:lastPrinted>2018-01-22T14:46:22Z</cp:lastPrinted>
  <dcterms:created xsi:type="dcterms:W3CDTF">2017-03-06T20:26:10Z</dcterms:created>
  <dcterms:modified xsi:type="dcterms:W3CDTF">2018-01-22T14:46:52Z</dcterms:modified>
  <cp:category/>
  <cp:version/>
  <cp:contentType/>
  <cp:contentStatus/>
</cp:coreProperties>
</file>