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<sst xmlns="http://schemas.openxmlformats.org/spreadsheetml/2006/main" count="145" uniqueCount="63">
  <si>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</si>
  <si>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</si>
  <si>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</si>
  <si>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</si>
  <si>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</si>
  <si>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</si>
  <si>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</si>
  <si>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</si>
  <si>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</si>
  <si>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</si>
  <si>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</si>
  <si>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</si>
  <si>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</si>
  <si>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</si>
  <si>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</si>
  <si>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</si>
  <si>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</si>
  <si>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</si>
  <si>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</si>
  <si>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</si>
  <si>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</si>
  <si>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</si>
  <si>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</si>
  <si>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</si>
  <si>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</si>
  <si>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</si>
  <si>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</si>
  <si>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</si>
  <si>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</si>
  <si>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90141603</t>
  </si>
  <si>
    <t>86131502</t>
  </si>
  <si>
    <t>85111608</t>
  </si>
  <si>
    <t>85122101</t>
  </si>
  <si>
    <t>80131500</t>
  </si>
  <si>
    <t>85111601</t>
  </si>
  <si>
    <t>Servicios de apoyo a la gestión al programa de bienestar social en la disciplina de ajedrez</t>
  </si>
  <si>
    <t>Servicios de apoyo a la gestión al programa de bienestar social en la disciplina de baloncesto</t>
  </si>
  <si>
    <t>Servicios de apoyo a la gestión al programa de bienestar social en la disciplina de voleibol</t>
  </si>
  <si>
    <t>Servicios de apoyo a la gestión al programa de bienestar social en la disciplina de futbol</t>
  </si>
  <si>
    <t>Servicios de apoyo a la gestión al programa de bienestar social en la disciplina taller de arte</t>
  </si>
  <si>
    <t>Servicios de apoyo a la gestión al programa de bienestar social en la disciplina de baile moderno</t>
  </si>
  <si>
    <t>Servicios de apoyo a la gestión al programa de bienestar social en la disciplina de tenis de mesa</t>
  </si>
  <si>
    <t>Servicios de apoyo a la gestión al programa de bienestar social en la disciplina de acondicionamiento fisico</t>
  </si>
  <si>
    <t xml:space="preserve">Servicios profesional de valoración nutricional del programa de bienestar social </t>
  </si>
  <si>
    <t>Servicio profesional de valoración fisioterapeutica del programa de bienestar social</t>
  </si>
  <si>
    <t>Arrendamiento de Inmuebles para el funcionamiento de los Despachos Judiciales (SIRPA, DESAJ, Cra 4 No. 20-56, Bodega, Iron Mountain, Apia 1, Apia 2, Los Molinos Ddas, Guadalupe Plaza locales 218, 219,  Guadalupe Plaza locales 222-225, Despacho Judicial la Celia, Despacho Judicial Santuario, Archivo Belén)</t>
  </si>
  <si>
    <t>Servicios de apoyo a la gestión al programa de bienestar social en la disciplina de terapias de relajacionl</t>
  </si>
  <si>
    <t>Contratacion Directa</t>
  </si>
  <si>
    <t>Recursos Corrientes (del Tesoro)</t>
  </si>
  <si>
    <t>NO</t>
  </si>
  <si>
    <t>SI</t>
  </si>
  <si>
    <t>N/A</t>
  </si>
  <si>
    <t>Solicitadas</t>
  </si>
  <si>
    <t>Ivan Maturana Cordoba- Coordinador Administrativo y financiero- tel 3147665 imaturac@cendoj.ramajudicial.gov.co</t>
  </si>
  <si>
    <t>DIRECCION SECCIONAL DE ADMINISTRACION JUDICIAL</t>
  </si>
  <si>
    <t>CARRERA 8 # 42 B 50 PISO 3</t>
  </si>
  <si>
    <t>www.ramajudicial.gov.co</t>
  </si>
  <si>
    <t>LUCAS IGNACIO ARBELAEZ CIFUENTES</t>
  </si>
  <si>
    <t>AGOSTO DE 2018</t>
  </si>
  <si>
    <t xml:space="preserve">4 MESES </t>
  </si>
  <si>
    <t>33 MESES</t>
  </si>
  <si>
    <t>MISION Dar cumplimiento al mandato constitucional y legal de administrar justicia en forma
independiente, desconcentrada y en igualdad de condiciones a todas las personas
naturales y jurídicas en el territorio colombiano, a través de modelos de gestión
integrales que rrespondan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desiciones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</si>
  <si>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La misión, visión, valores y principios corporativos son los aspectos que defi nen el
Direccionamiento estratégico de la organización.
La Misión institucional es consecuente con la función pública asignada por la
Constitución y la ley, por lo que su origen está dado por la Constitución Nacional,
específi camente en el Capítulo I del Título VII, y se reitera en la Ley 270 de 1996,
Titulo I.
En este mismo sentido, la Visión registra el deseo institucional en el largo plazo,
el cual se registra en cada uno de los Planes Sectoriales de Desarrollo, que son
diseñados en armonía con las políticas de Estado.
El Plan Sectorial de Desarrollo en su edición 2015-2018 señala la misión y visión de
la administración de justicia para el cuatrienio en cuestión.
Los Valores constituyen la esencia de la cultura organizacional de la institución
y señalan actitudes claves en el servidor judicial, necesarias para garantizar el
cumplimiento de los objetivos institucionales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</si>
</sst>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 &quot;COP&quot;"/>
  </numFmts>
  <fonts count="44">
    <font>
      <sz val="11"/>
      <color theme="1"/>
      <name val="Calibri"/>
      <family val="2"/>
    </font>
    <font>
      <sz val="11"/>
      <color indexed="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indexed="8"/>
      <name val="Arial"/>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8"/>
      <name val="Verdana"/>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0"/>
      <color theme="1"/>
      <name val="Arial"/>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49" fontId="24" fillId="0" borderId="0" applyFill="0" applyBorder="0" applyProtection="0">
      <alignment horizontal="left" vertical="center"/>
    </xf>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173" fontId="29" fillId="0" borderId="0" applyFont="0" applyFill="0" applyBorder="0" applyAlignment="0" applyProtection="0"/>
    <xf numFmtId="0" fontId="30" fillId="0" borderId="4" applyNumberFormat="0" applyFill="0" applyAlignment="0" applyProtection="0"/>
    <xf numFmtId="0" fontId="31"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49">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42" fillId="0" borderId="0" xfId="0" applyFont="1" applyAlignment="1">
      <alignment/>
    </xf>
    <xf numFmtId="0" fontId="23" fillId="23" borderId="14" xfId="41" applyBorder="1" applyAlignment="1">
      <alignment wrapText="1"/>
    </xf>
    <xf numFmtId="0" fontId="0" fillId="0" borderId="0" xfId="0" applyAlignment="1">
      <alignment/>
    </xf>
    <xf numFmtId="0" fontId="42" fillId="0" borderId="0" xfId="0" applyFont="1" applyAlignment="1">
      <alignment wrapText="1"/>
    </xf>
    <xf numFmtId="0" fontId="23" fillId="23" borderId="15" xfId="41"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41" applyBorder="1" applyAlignment="1">
      <alignment horizontal="left" wrapText="1"/>
    </xf>
    <xf numFmtId="0" fontId="0" fillId="0" borderId="0" xfId="0" applyFill="1" applyAlignment="1">
      <alignment wrapText="1"/>
    </xf>
    <xf numFmtId="49" fontId="24" fillId="0" borderId="10" xfId="33" applyBorder="1" applyAlignment="1" applyProtection="1">
      <alignment horizontal="left" vertical="center" wrapText="1"/>
      <protection locked="0"/>
    </xf>
    <xf numFmtId="0" fontId="0" fillId="0" borderId="10" xfId="0" applyBorder="1" applyAlignment="1">
      <alignment wrapText="1"/>
    </xf>
    <xf numFmtId="49" fontId="24" fillId="0" borderId="10" xfId="33" applyBorder="1" applyProtection="1">
      <alignment horizontal="left" vertical="center"/>
      <protection locked="0"/>
    </xf>
    <xf numFmtId="173" fontId="0" fillId="0" borderId="10" xfId="38" applyFont="1" applyBorder="1" applyAlignment="1" applyProtection="1">
      <alignment/>
      <protection locked="0"/>
    </xf>
    <xf numFmtId="0" fontId="0" fillId="0" borderId="10" xfId="0" applyBorder="1" applyAlignment="1">
      <alignment vertical="center" wrapText="1"/>
    </xf>
    <xf numFmtId="173" fontId="0" fillId="0" borderId="10" xfId="0" applyNumberFormat="1" applyBorder="1" applyAlignment="1">
      <alignment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wrapText="1"/>
    </xf>
    <xf numFmtId="173" fontId="0" fillId="0" borderId="0" xfId="0" applyNumberFormat="1" applyAlignment="1">
      <alignment wrapText="1"/>
    </xf>
    <xf numFmtId="49" fontId="43" fillId="0" borderId="10" xfId="33" applyFont="1" applyBorder="1" applyAlignment="1" applyProtection="1">
      <alignment horizontal="left" vertical="center" wrapText="1"/>
      <protection locked="0"/>
    </xf>
    <xf numFmtId="0" fontId="0" fillId="0" borderId="19" xfId="0" applyFill="1" applyBorder="1" applyAlignment="1">
      <alignment horizontal="center" vertical="top" wrapText="1"/>
    </xf>
    <xf numFmtId="0" fontId="0" fillId="0" borderId="20" xfId="0" applyFill="1" applyBorder="1" applyAlignment="1">
      <alignment horizontal="center"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0"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11" xfId="0" applyBorder="1" applyAlignment="1">
      <alignment horizontal="left" vertical="center" wrapText="1"/>
    </xf>
    <xf numFmtId="0" fontId="0" fillId="0" borderId="11"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4" xfId="0" applyBorder="1" applyAlignment="1">
      <alignment horizontal="center" wrapText="1"/>
    </xf>
    <xf numFmtId="0" fontId="0" fillId="0" borderId="12" xfId="0" applyBorder="1" applyAlignment="1">
      <alignment horizontal="center" wrapText="1"/>
    </xf>
    <xf numFmtId="0" fontId="0" fillId="0" borderId="12" xfId="0" applyBorder="1" applyAlignment="1" quotePrefix="1">
      <alignment horizontal="center" wrapText="1"/>
    </xf>
    <xf numFmtId="0" fontId="33" fillId="0" borderId="12" xfId="48" applyBorder="1" applyAlignment="1" quotePrefix="1">
      <alignment horizontal="center" wrapText="1"/>
    </xf>
    <xf numFmtId="172" fontId="0" fillId="0" borderId="12" xfId="0" applyNumberFormat="1" applyFill="1" applyBorder="1" applyAlignment="1">
      <alignment horizontal="center" wrapText="1"/>
    </xf>
    <xf numFmtId="172" fontId="0" fillId="0" borderId="12" xfId="0" applyNumberFormat="1" applyBorder="1" applyAlignment="1">
      <alignment horizontal="center" wrapText="1"/>
    </xf>
    <xf numFmtId="14" fontId="0" fillId="0" borderId="13" xfId="0" applyNumberFormat="1" applyBorder="1" applyAlignment="1">
      <alignment horizontal="center" wrapText="1"/>
    </xf>
    <xf numFmtId="0" fontId="23" fillId="23" borderId="15" xfId="41" applyBorder="1" applyAlignment="1">
      <alignment horizontal="left" vertical="center" wrapText="1"/>
    </xf>
    <xf numFmtId="0" fontId="23" fillId="23" borderId="18" xfId="41" applyBorder="1" applyAlignment="1">
      <alignment vertical="center" wrapText="1"/>
    </xf>
    <xf numFmtId="0" fontId="23" fillId="23" borderId="14" xfId="41" applyBorder="1" applyAlignment="1">
      <alignmen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a" xfId="34"/>
    <cellStyle name="Cálculo" xfId="35"/>
    <cellStyle name="Celda de comprobación" xfId="36"/>
    <cellStyle name="Celda vinculada" xfId="37"/>
    <cellStyle name="Currency"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Currency" xfId="53"/>
    <cellStyle name="Currency [0]" xfId="54"/>
    <cellStyle name="Neutral"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amajudicial.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40"/>
  <sheetViews>
    <sheetView tabSelected="1" zoomScale="80" zoomScaleNormal="80" zoomScalePageLayoutView="80" workbookViewId="0" topLeftCell="B7">
      <selection activeCell="C11" sqref="C11"/>
    </sheetView>
  </sheetViews>
  <sheetFormatPr defaultColWidth="10.8515625" defaultRowHeight="15"/>
  <cols>
    <col min="1" max="1" width="10.8515625" style="1" customWidth="1"/>
    <col min="2" max="2" width="14.28125" style="1" customWidth="1"/>
    <col min="3" max="3" width="46.28125" style="1" customWidth="1"/>
    <col min="4" max="4" width="12.421875" style="1" customWidth="1"/>
    <col min="5" max="5" width="10.421875" style="1" customWidth="1"/>
    <col min="6" max="6" width="14.8515625" style="1" customWidth="1"/>
    <col min="7" max="7" width="16.28125" style="1" customWidth="1"/>
    <col min="8" max="9" width="17.57421875" style="1" customWidth="1"/>
    <col min="10" max="10" width="11.57421875" style="1" customWidth="1"/>
    <col min="11" max="11" width="14.140625" style="1" customWidth="1"/>
    <col min="12" max="12" width="47.140625" style="1" customWidth="1"/>
    <col min="13" max="13" width="14.00390625" style="1" customWidth="1"/>
    <col min="14" max="14" width="42.421875" style="1" customWidth="1"/>
    <col min="15" max="16384" width="10.8515625" style="1" customWidth="1"/>
  </cols>
  <sheetData>
    <row r="2" ht="15">
      <c r="B2" s="6" t="s">
        <v>20</v>
      </c>
    </row>
    <row r="3" ht="15">
      <c r="B3" s="6"/>
    </row>
    <row r="4" ht="15.75" thickBot="1">
      <c r="B4" s="6" t="s">
        <v>0</v>
      </c>
    </row>
    <row r="5" spans="2:9" ht="30">
      <c r="B5" s="37" t="s">
        <v>1</v>
      </c>
      <c r="C5" s="39" t="s">
        <v>54</v>
      </c>
      <c r="F5" s="26" t="s">
        <v>27</v>
      </c>
      <c r="G5" s="27"/>
      <c r="H5" s="27"/>
      <c r="I5" s="28"/>
    </row>
    <row r="6" spans="2:9" ht="15">
      <c r="B6" s="36" t="s">
        <v>2</v>
      </c>
      <c r="C6" s="40" t="s">
        <v>55</v>
      </c>
      <c r="F6" s="29"/>
      <c r="G6" s="30"/>
      <c r="H6" s="30"/>
      <c r="I6" s="31"/>
    </row>
    <row r="7" spans="2:9" ht="15">
      <c r="B7" s="36" t="s">
        <v>3</v>
      </c>
      <c r="C7" s="41">
        <v>3147665</v>
      </c>
      <c r="F7" s="29"/>
      <c r="G7" s="30"/>
      <c r="H7" s="30"/>
      <c r="I7" s="31"/>
    </row>
    <row r="8" spans="2:9" ht="15">
      <c r="B8" s="36" t="s">
        <v>16</v>
      </c>
      <c r="C8" s="42" t="s">
        <v>56</v>
      </c>
      <c r="F8" s="29"/>
      <c r="G8" s="30"/>
      <c r="H8" s="30"/>
      <c r="I8" s="31"/>
    </row>
    <row r="9" spans="2:9" ht="390">
      <c r="B9" s="35" t="s">
        <v>19</v>
      </c>
      <c r="C9" s="40" t="s">
        <v>61</v>
      </c>
      <c r="F9" s="32"/>
      <c r="G9" s="33"/>
      <c r="H9" s="33"/>
      <c r="I9" s="34"/>
    </row>
    <row r="10" spans="2:9" ht="360">
      <c r="B10" s="36" t="s">
        <v>4</v>
      </c>
      <c r="C10" s="40" t="s">
        <v>62</v>
      </c>
      <c r="F10" s="14"/>
      <c r="G10" s="14"/>
      <c r="H10" s="14"/>
      <c r="I10" s="14"/>
    </row>
    <row r="11" spans="2:9" ht="30">
      <c r="B11" s="36" t="s">
        <v>5</v>
      </c>
      <c r="C11" s="40" t="s">
        <v>57</v>
      </c>
      <c r="F11" s="26" t="s">
        <v>26</v>
      </c>
      <c r="G11" s="27"/>
      <c r="H11" s="27"/>
      <c r="I11" s="28"/>
    </row>
    <row r="12" spans="2:9" ht="30">
      <c r="B12" s="36" t="s">
        <v>23</v>
      </c>
      <c r="C12" s="43">
        <v>7480600000</v>
      </c>
      <c r="F12" s="29"/>
      <c r="G12" s="30"/>
      <c r="H12" s="30"/>
      <c r="I12" s="31"/>
    </row>
    <row r="13" spans="2:9" ht="45">
      <c r="B13" s="36" t="s">
        <v>24</v>
      </c>
      <c r="C13" s="44">
        <v>828116000</v>
      </c>
      <c r="F13" s="29"/>
      <c r="G13" s="30"/>
      <c r="H13" s="30"/>
      <c r="I13" s="31"/>
    </row>
    <row r="14" spans="2:9" ht="45">
      <c r="B14" s="36" t="s">
        <v>25</v>
      </c>
      <c r="C14" s="44">
        <v>82811600</v>
      </c>
      <c r="F14" s="29"/>
      <c r="G14" s="30"/>
      <c r="H14" s="30"/>
      <c r="I14" s="31"/>
    </row>
    <row r="15" spans="2:9" ht="60.75" thickBot="1">
      <c r="B15" s="38" t="s">
        <v>18</v>
      </c>
      <c r="C15" s="45">
        <v>43682</v>
      </c>
      <c r="F15" s="32"/>
      <c r="G15" s="33"/>
      <c r="H15" s="33"/>
      <c r="I15" s="34"/>
    </row>
    <row r="17" ht="15.75" thickBot="1">
      <c r="B17" s="6" t="s">
        <v>15</v>
      </c>
    </row>
    <row r="18" spans="2:12" ht="75" customHeight="1">
      <c r="B18" s="46" t="s">
        <v>28</v>
      </c>
      <c r="C18" s="47" t="s">
        <v>6</v>
      </c>
      <c r="D18" s="47" t="s">
        <v>17</v>
      </c>
      <c r="E18" s="47" t="s">
        <v>7</v>
      </c>
      <c r="F18" s="47" t="s">
        <v>8</v>
      </c>
      <c r="G18" s="47" t="s">
        <v>9</v>
      </c>
      <c r="H18" s="47" t="s">
        <v>10</v>
      </c>
      <c r="I18" s="47" t="s">
        <v>11</v>
      </c>
      <c r="J18" s="47" t="s">
        <v>12</v>
      </c>
      <c r="K18" s="47" t="s">
        <v>13</v>
      </c>
      <c r="L18" s="48" t="s">
        <v>14</v>
      </c>
    </row>
    <row r="19" spans="2:12" ht="45">
      <c r="B19" s="15" t="s">
        <v>29</v>
      </c>
      <c r="C19" s="15" t="s">
        <v>35</v>
      </c>
      <c r="D19" s="25" t="s">
        <v>58</v>
      </c>
      <c r="E19" s="17" t="s">
        <v>59</v>
      </c>
      <c r="F19" s="15" t="s">
        <v>47</v>
      </c>
      <c r="G19" s="19" t="s">
        <v>48</v>
      </c>
      <c r="H19" s="18">
        <v>3600000</v>
      </c>
      <c r="I19" s="20">
        <f>H19</f>
        <v>3600000</v>
      </c>
      <c r="J19" s="23" t="s">
        <v>49</v>
      </c>
      <c r="K19" s="21" t="s">
        <v>51</v>
      </c>
      <c r="L19" s="22" t="s">
        <v>53</v>
      </c>
    </row>
    <row r="20" spans="2:12" ht="45">
      <c r="B20" s="15" t="s">
        <v>29</v>
      </c>
      <c r="C20" s="15" t="s">
        <v>36</v>
      </c>
      <c r="D20" s="25" t="s">
        <v>58</v>
      </c>
      <c r="E20" s="17" t="s">
        <v>59</v>
      </c>
      <c r="F20" s="15" t="s">
        <v>47</v>
      </c>
      <c r="G20" s="19" t="s">
        <v>48</v>
      </c>
      <c r="H20" s="18">
        <v>3600000</v>
      </c>
      <c r="I20" s="20">
        <f aca="true" t="shared" si="0" ref="I20:I30">H20</f>
        <v>3600000</v>
      </c>
      <c r="J20" s="23" t="s">
        <v>49</v>
      </c>
      <c r="K20" s="21" t="s">
        <v>51</v>
      </c>
      <c r="L20" s="22" t="s">
        <v>53</v>
      </c>
    </row>
    <row r="21" spans="2:12" ht="45">
      <c r="B21" s="15" t="s">
        <v>29</v>
      </c>
      <c r="C21" s="15" t="s">
        <v>37</v>
      </c>
      <c r="D21" s="25" t="s">
        <v>58</v>
      </c>
      <c r="E21" s="17" t="s">
        <v>59</v>
      </c>
      <c r="F21" s="15" t="s">
        <v>47</v>
      </c>
      <c r="G21" s="19" t="s">
        <v>48</v>
      </c>
      <c r="H21" s="18">
        <v>3600000</v>
      </c>
      <c r="I21" s="20">
        <f t="shared" si="0"/>
        <v>3600000</v>
      </c>
      <c r="J21" s="23" t="s">
        <v>49</v>
      </c>
      <c r="K21" s="21" t="s">
        <v>51</v>
      </c>
      <c r="L21" s="22" t="s">
        <v>53</v>
      </c>
    </row>
    <row r="22" spans="2:12" ht="45">
      <c r="B22" s="15" t="s">
        <v>29</v>
      </c>
      <c r="C22" s="15" t="s">
        <v>38</v>
      </c>
      <c r="D22" s="25" t="s">
        <v>58</v>
      </c>
      <c r="E22" s="17" t="s">
        <v>59</v>
      </c>
      <c r="F22" s="15" t="s">
        <v>47</v>
      </c>
      <c r="G22" s="19" t="s">
        <v>48</v>
      </c>
      <c r="H22" s="18">
        <v>3600000</v>
      </c>
      <c r="I22" s="20">
        <f t="shared" si="0"/>
        <v>3600000</v>
      </c>
      <c r="J22" s="23" t="s">
        <v>49</v>
      </c>
      <c r="K22" s="21" t="s">
        <v>51</v>
      </c>
      <c r="L22" s="22" t="s">
        <v>53</v>
      </c>
    </row>
    <row r="23" spans="2:12" ht="45">
      <c r="B23" s="15" t="s">
        <v>30</v>
      </c>
      <c r="C23" s="15" t="s">
        <v>39</v>
      </c>
      <c r="D23" s="25" t="s">
        <v>58</v>
      </c>
      <c r="E23" s="17" t="s">
        <v>59</v>
      </c>
      <c r="F23" s="15" t="s">
        <v>47</v>
      </c>
      <c r="G23" s="19" t="s">
        <v>48</v>
      </c>
      <c r="H23" s="18">
        <v>3600000</v>
      </c>
      <c r="I23" s="20">
        <f t="shared" si="0"/>
        <v>3600000</v>
      </c>
      <c r="J23" s="23" t="s">
        <v>49</v>
      </c>
      <c r="K23" s="21" t="s">
        <v>51</v>
      </c>
      <c r="L23" s="22" t="s">
        <v>53</v>
      </c>
    </row>
    <row r="24" spans="2:12" ht="45">
      <c r="B24" s="15" t="s">
        <v>29</v>
      </c>
      <c r="C24" s="15" t="s">
        <v>40</v>
      </c>
      <c r="D24" s="25" t="s">
        <v>58</v>
      </c>
      <c r="E24" s="17" t="s">
        <v>59</v>
      </c>
      <c r="F24" s="15" t="s">
        <v>47</v>
      </c>
      <c r="G24" s="19" t="s">
        <v>48</v>
      </c>
      <c r="H24" s="18">
        <v>3600000</v>
      </c>
      <c r="I24" s="20">
        <f t="shared" si="0"/>
        <v>3600000</v>
      </c>
      <c r="J24" s="23" t="s">
        <v>49</v>
      </c>
      <c r="K24" s="21" t="s">
        <v>51</v>
      </c>
      <c r="L24" s="22" t="s">
        <v>53</v>
      </c>
    </row>
    <row r="25" spans="2:12" ht="45">
      <c r="B25" s="15" t="s">
        <v>29</v>
      </c>
      <c r="C25" s="15" t="s">
        <v>41</v>
      </c>
      <c r="D25" s="25" t="s">
        <v>58</v>
      </c>
      <c r="E25" s="17" t="s">
        <v>59</v>
      </c>
      <c r="F25" s="15" t="s">
        <v>47</v>
      </c>
      <c r="G25" s="19" t="s">
        <v>48</v>
      </c>
      <c r="H25" s="18">
        <v>3600000</v>
      </c>
      <c r="I25" s="20">
        <f t="shared" si="0"/>
        <v>3600000</v>
      </c>
      <c r="J25" s="23" t="s">
        <v>49</v>
      </c>
      <c r="K25" s="21" t="s">
        <v>51</v>
      </c>
      <c r="L25" s="22" t="s">
        <v>53</v>
      </c>
    </row>
    <row r="26" spans="2:12" ht="45">
      <c r="B26" s="15" t="s">
        <v>29</v>
      </c>
      <c r="C26" s="15" t="s">
        <v>42</v>
      </c>
      <c r="D26" s="25" t="s">
        <v>58</v>
      </c>
      <c r="E26" s="17" t="s">
        <v>59</v>
      </c>
      <c r="F26" s="15" t="s">
        <v>47</v>
      </c>
      <c r="G26" s="19" t="s">
        <v>48</v>
      </c>
      <c r="H26" s="18">
        <v>5200000</v>
      </c>
      <c r="I26" s="20">
        <f t="shared" si="0"/>
        <v>5200000</v>
      </c>
      <c r="J26" s="23" t="s">
        <v>49</v>
      </c>
      <c r="K26" s="21" t="s">
        <v>51</v>
      </c>
      <c r="L26" s="22" t="s">
        <v>53</v>
      </c>
    </row>
    <row r="27" spans="2:12" ht="45">
      <c r="B27" s="15" t="s">
        <v>31</v>
      </c>
      <c r="C27" s="15" t="s">
        <v>43</v>
      </c>
      <c r="D27" s="25" t="s">
        <v>58</v>
      </c>
      <c r="E27" s="17" t="s">
        <v>59</v>
      </c>
      <c r="F27" s="15" t="s">
        <v>47</v>
      </c>
      <c r="G27" s="19" t="s">
        <v>48</v>
      </c>
      <c r="H27" s="18">
        <v>4500000</v>
      </c>
      <c r="I27" s="20">
        <f t="shared" si="0"/>
        <v>4500000</v>
      </c>
      <c r="J27" s="23" t="s">
        <v>49</v>
      </c>
      <c r="K27" s="21" t="s">
        <v>51</v>
      </c>
      <c r="L27" s="22" t="s">
        <v>53</v>
      </c>
    </row>
    <row r="28" spans="2:12" ht="45">
      <c r="B28" s="15" t="s">
        <v>32</v>
      </c>
      <c r="C28" s="15" t="s">
        <v>44</v>
      </c>
      <c r="D28" s="25" t="s">
        <v>58</v>
      </c>
      <c r="E28" s="17" t="s">
        <v>59</v>
      </c>
      <c r="F28" s="15" t="s">
        <v>47</v>
      </c>
      <c r="G28" s="19" t="s">
        <v>48</v>
      </c>
      <c r="H28" s="18">
        <v>4500000</v>
      </c>
      <c r="I28" s="20">
        <f t="shared" si="0"/>
        <v>4500000</v>
      </c>
      <c r="J28" s="23" t="s">
        <v>49</v>
      </c>
      <c r="K28" s="21" t="s">
        <v>51</v>
      </c>
      <c r="L28" s="22" t="s">
        <v>53</v>
      </c>
    </row>
    <row r="29" spans="2:12" ht="102">
      <c r="B29" s="15" t="s">
        <v>33</v>
      </c>
      <c r="C29" s="15" t="s">
        <v>45</v>
      </c>
      <c r="D29" s="25" t="s">
        <v>58</v>
      </c>
      <c r="E29" s="17" t="s">
        <v>60</v>
      </c>
      <c r="F29" s="15" t="s">
        <v>47</v>
      </c>
      <c r="G29" s="19" t="s">
        <v>48</v>
      </c>
      <c r="H29" s="18">
        <v>7436000000</v>
      </c>
      <c r="I29" s="18">
        <v>428500000</v>
      </c>
      <c r="J29" s="23" t="s">
        <v>50</v>
      </c>
      <c r="K29" s="21" t="s">
        <v>52</v>
      </c>
      <c r="L29" s="22" t="s">
        <v>53</v>
      </c>
    </row>
    <row r="30" spans="2:12" ht="45">
      <c r="B30" s="15" t="s">
        <v>34</v>
      </c>
      <c r="C30" s="15" t="s">
        <v>46</v>
      </c>
      <c r="D30" s="25" t="s">
        <v>58</v>
      </c>
      <c r="E30" s="17" t="s">
        <v>59</v>
      </c>
      <c r="F30" s="15" t="s">
        <v>47</v>
      </c>
      <c r="G30" s="19" t="s">
        <v>48</v>
      </c>
      <c r="H30" s="18">
        <v>5200000</v>
      </c>
      <c r="I30" s="20">
        <f t="shared" si="0"/>
        <v>5200000</v>
      </c>
      <c r="J30" s="23" t="s">
        <v>49</v>
      </c>
      <c r="K30" s="21" t="s">
        <v>51</v>
      </c>
      <c r="L30" s="22" t="s">
        <v>53</v>
      </c>
    </row>
    <row r="31" spans="2:12" ht="15">
      <c r="B31" s="3"/>
      <c r="C31" s="16"/>
      <c r="D31" s="16"/>
      <c r="E31" s="16"/>
      <c r="F31" s="16"/>
      <c r="G31" s="16"/>
      <c r="H31" s="16"/>
      <c r="I31" s="16"/>
      <c r="J31" s="16"/>
      <c r="K31" s="16"/>
      <c r="L31" s="4"/>
    </row>
    <row r="32" spans="2:12" ht="15.75" thickBot="1">
      <c r="B32" s="11"/>
      <c r="C32" s="12"/>
      <c r="D32" s="12"/>
      <c r="E32" s="12"/>
      <c r="F32" s="12"/>
      <c r="G32" s="12"/>
      <c r="H32" s="12"/>
      <c r="I32" s="12"/>
      <c r="J32" s="12"/>
      <c r="K32" s="12"/>
      <c r="L32" s="5"/>
    </row>
    <row r="34" spans="2:4" ht="45.75" thickBot="1">
      <c r="B34" s="9" t="s">
        <v>21</v>
      </c>
      <c r="C34" s="8"/>
      <c r="D34" s="8"/>
    </row>
    <row r="35" spans="2:8" ht="45">
      <c r="B35" s="10" t="s">
        <v>6</v>
      </c>
      <c r="C35" s="13" t="s">
        <v>22</v>
      </c>
      <c r="D35" s="7" t="s">
        <v>14</v>
      </c>
      <c r="H35" s="24"/>
    </row>
    <row r="36" spans="2:8" ht="15">
      <c r="B36" s="3"/>
      <c r="C36" s="2"/>
      <c r="D36" s="4"/>
      <c r="H36" s="24"/>
    </row>
    <row r="37" spans="2:8" ht="15">
      <c r="B37" s="3"/>
      <c r="C37" s="2"/>
      <c r="D37" s="4"/>
      <c r="H37" s="24"/>
    </row>
    <row r="38" spans="2:4" ht="15">
      <c r="B38" s="3"/>
      <c r="C38" s="2"/>
      <c r="D38" s="4"/>
    </row>
    <row r="39" spans="2:4" ht="15">
      <c r="B39" s="3"/>
      <c r="C39" s="2"/>
      <c r="D39" s="4"/>
    </row>
    <row r="40" spans="2:4" ht="15.75" thickBot="1">
      <c r="B40" s="11"/>
      <c r="C40" s="12"/>
      <c r="D40" s="5"/>
    </row>
  </sheetData>
  <sheetProtection/>
  <mergeCells count="2">
    <mergeCell ref="F5:I9"/>
    <mergeCell ref="F11:I15"/>
  </mergeCells>
  <hyperlinks>
    <hyperlink ref="C8" r:id="rId1" display="www.ramajudicial.gov.co"/>
  </hyperlinks>
  <printOptions/>
  <pageMargins left="0.7" right="0.7" top="0.75" bottom="0.75" header="0.3" footer="0.3"/>
  <pageSetup horizontalDpi="600" verticalDpi="600" orientation="landscape"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Claudia Liliana Gómez Giraldo</cp:lastModifiedBy>
  <cp:lastPrinted>2019-08-05T16:44:19Z</cp:lastPrinted>
  <dcterms:created xsi:type="dcterms:W3CDTF">2012-12-10T15:58:41Z</dcterms:created>
  <dcterms:modified xsi:type="dcterms:W3CDTF">2019-08-05T20:57:04Z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