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Hoja1" sheetId="1" r:id="rId1"/>
  </sheets>
  <definedNames>
    <definedName name="_xlnm.Print_Area" localSheetId="0">'Hoja1'!$C$18:$J$19</definedName>
    <definedName name="OLE_LINK1" localSheetId="0">'Hoja1'!#REF!</definedName>
  </definedNames>
  <calcPr fullCalcOnLoad="1"/>
</workbook>
</file>

<file path=xl/sharedStrings.xml><?xml version="1.0" encoding="utf-8"?>
<sst xmlns="http://schemas.openxmlformats.org/spreadsheetml/2006/main" count="79" uniqueCount="57">
  <si>
    <t>A. INFORMACIÓN GENERAL DE LA ENTIDAD</t>
  </si>
  <si>
    <t>Nombre</t>
  </si>
  <si>
    <t>Dirección</t>
  </si>
  <si>
    <t>Teléfono</t>
  </si>
  <si>
    <t>Perspectiva estratégica</t>
  </si>
  <si>
    <t>Información de contacto</t>
  </si>
  <si>
    <t>Descripción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</si>
  <si>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</si>
  <si>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</si>
  <si>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</si>
  <si>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</si>
  <si>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</si>
  <si>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</si>
  <si>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</si>
  <si>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</si>
  <si>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B. ADQUISICIONES PLANEADAS</t>
  </si>
  <si>
    <t>Página web</t>
  </si>
  <si>
    <t>Fecha estimada de inicio de proceso de selección</t>
  </si>
  <si>
    <t>Fecha de última actualización del PAA</t>
  </si>
  <si>
    <t>Misión y visión</t>
  </si>
  <si>
    <t>PLAN ANUAL DE ADQUISICIONES</t>
  </si>
  <si>
    <t>C. NECESIDADES ADICIONALES</t>
  </si>
  <si>
    <t>Posibles códigos UNSPSC</t>
  </si>
  <si>
    <t>Valor total del PAA</t>
  </si>
  <si>
    <t>Límite de contratación menor cuantía</t>
  </si>
  <si>
    <t>Límite de contratación mínima cuantía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</si>
  <si>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</si>
  <si>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</si>
  <si>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Códigos UNSPSC</t>
  </si>
  <si>
    <t>N/A</t>
  </si>
  <si>
    <t>CONSEJO SUPERIOR DE LA JUDICATURA</t>
  </si>
  <si>
    <t>CALLE 72 No. 7 - 96</t>
  </si>
  <si>
    <t>www.ramajudicial.gov.co</t>
  </si>
  <si>
    <t>Garantizar la publicidad, concurrencia y participación de oferentes, con el fin de satisfacer la adquisición de bienes y servicios con eficiencia y eficacia para una pronta y oportuna administración de justicia.</t>
  </si>
  <si>
    <t>UNIDAD ADMINISTRATIVA- DEAJ</t>
  </si>
  <si>
    <t>MISION: Dar cumplimiento al mandato constitucional y legal de administrar justicia en forma independiente, desconcentrada y en igualdad de condiciones a todas las personas naturales y jurídicas en el territorio colombiano, a través de modelos de gestión integrales que respondan adecuada y oportunamente a la demanda de justicia en cada una de las jurisdicciones
VISION: En el año 2025 la Rama Judicial será reconocida a nivel nacional e internacional por su contribución a la sociedad mediante la celeridad en el desarrollo de los procesos judiciales, con decisiones justas y equitativas, acorde con los preceptos legales, respondiendo a las necesidades cambiantes del mundo y de la sociedad y se caracterizará por el compromiso, el respeto a la ciudadanía, la cultura de servicio, la coordinación interinstitucional y el profesionalismo de los servidores judiciales, todo ello soportado con tecnología de punta y una adecuada infraestructura física que permita la satisfacción de la demanda de justicia.</t>
  </si>
  <si>
    <t>Contratar servicios profesionales de apoyo a la gestion para las direrentes unidades de la Direcciön Ejecutiva de Administración Judicial.</t>
  </si>
  <si>
    <t>Enero</t>
  </si>
  <si>
    <t>Hasta el 31 de diciembre de 2019</t>
  </si>
  <si>
    <t>Contratación Directa</t>
  </si>
  <si>
    <t>No</t>
  </si>
  <si>
    <t>njimenep@deaj.ramajudicial.gov.co, ntalerov@deaj.ramajudicial.gov.co</t>
  </si>
  <si>
    <t>Sevicios de Consultoría de Negocios y Administración Corporativa</t>
  </si>
  <si>
    <t>cgalindc@deaj.ramajudicial.gov.co</t>
  </si>
  <si>
    <t>Febrero</t>
  </si>
  <si>
    <t>81161711
82101900
83111800
83121701
82101601</t>
  </si>
  <si>
    <t>Realizar la preproducción, producción y emisión de teleconferencias y/o programas de radio y televisión.</t>
  </si>
  <si>
    <t>arojasq@deaj.ramajudicial.gov.co</t>
  </si>
  <si>
    <t>Presupuesto de entidad nacional</t>
  </si>
  <si>
    <t>10 meses</t>
  </si>
  <si>
    <t>Prestar el servicio de suscripción al Diario Oficial.</t>
  </si>
  <si>
    <t>Marzo</t>
  </si>
  <si>
    <t>12 meses</t>
  </si>
  <si>
    <t>dbuitrag@deaj.ramajudicial.gov.co</t>
  </si>
  <si>
    <t>Publicar en el Diario Oficial acuerdos, resoluciones y demás actos administrativos que por su naturaleza requieren las Altas Cortes y la Dirección Ejecutiva de Administración Judicial.</t>
  </si>
  <si>
    <t xml:space="preserve">Hasta el 31 de diciembre de 2019  </t>
  </si>
  <si>
    <t>80161500
80121704
80101500
77102004
81101500
80111500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</si>
</sst>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_(&quot;$&quot;\ * #,##0_);_(&quot;$&quot;\ * \(#,##0\);_(&quot;$&quot;\ * &quot;-&quot;??_);_(@_)"/>
    <numFmt numFmtId="179" formatCode="&quot;$&quot;\ #,##0.00"/>
    <numFmt numFmtId="180" formatCode="_(* #,##0_);_(* \(#,##0\);_(* &quot;-&quot;??_);_(@_)"/>
    <numFmt numFmtId="181" formatCode="mmm\ yyyy"/>
    <numFmt numFmtId="182" formatCode="[$-240A]dddd\,\ dd&quot; de &quot;mmmm&quot; de &quot;yyyy"/>
    <numFmt numFmtId="183" formatCode="[$-240A]d&quot; de &quot;mmmm&quot; de &quot;yyyy;@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_-&quot;$&quot;* #,##0_-;\-&quot;$&quot;* #,##0_-;_-&quot;$&quot;* &quot;-&quot;??_-;_-@_-"/>
    <numFmt numFmtId="189" formatCode="&quot;$&quot;#,##0.00"/>
    <numFmt numFmtId="190" formatCode="&quot;$&quot;#,##0"/>
    <numFmt numFmtId="191" formatCode="&quot;$&quot;\ #,##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1" xfId="0" applyBorder="1" applyAlignment="1" quotePrefix="1">
      <alignment vertical="top" wrapText="1"/>
    </xf>
    <xf numFmtId="0" fontId="35" fillId="0" borderId="11" xfId="46" applyBorder="1" applyAlignment="1" quotePrefix="1">
      <alignment vertical="top" wrapText="1"/>
    </xf>
    <xf numFmtId="0" fontId="0" fillId="0" borderId="0" xfId="0" applyFill="1" applyAlignment="1">
      <alignment vertical="top" wrapText="1"/>
    </xf>
    <xf numFmtId="178" fontId="0" fillId="0" borderId="11" xfId="0" applyNumberFormat="1" applyBorder="1" applyAlignment="1">
      <alignment vertical="top" wrapText="1"/>
    </xf>
    <xf numFmtId="14" fontId="0" fillId="0" borderId="12" xfId="0" applyNumberFormat="1" applyBorder="1" applyAlignment="1">
      <alignment vertical="top" wrapText="1"/>
    </xf>
    <xf numFmtId="0" fontId="27" fillId="23" borderId="13" xfId="39" applyBorder="1" applyAlignment="1">
      <alignment horizontal="left"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0" xfId="0" applyAlignment="1">
      <alignment vertical="top"/>
    </xf>
    <xf numFmtId="0" fontId="27" fillId="23" borderId="16" xfId="39" applyBorder="1" applyAlignment="1">
      <alignment horizontal="left" vertical="top" wrapText="1"/>
    </xf>
    <xf numFmtId="0" fontId="44" fillId="0" borderId="0" xfId="0" applyFont="1" applyAlignment="1">
      <alignment horizontal="left" vertical="top"/>
    </xf>
    <xf numFmtId="0" fontId="0" fillId="0" borderId="13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4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7" fillId="23" borderId="13" xfId="39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7" fillId="23" borderId="16" xfId="39" applyBorder="1" applyAlignment="1">
      <alignment horizontal="center" vertical="top" wrapText="1"/>
    </xf>
    <xf numFmtId="0" fontId="27" fillId="23" borderId="10" xfId="39" applyBorder="1" applyAlignment="1">
      <alignment horizontal="center" vertical="top" wrapText="1"/>
    </xf>
    <xf numFmtId="179" fontId="0" fillId="0" borderId="0" xfId="0" applyNumberFormat="1" applyAlignment="1">
      <alignment vertical="top" wrapText="1"/>
    </xf>
    <xf numFmtId="179" fontId="0" fillId="0" borderId="0" xfId="0" applyNumberFormat="1" applyFill="1" applyAlignment="1">
      <alignment vertical="top" wrapText="1"/>
    </xf>
    <xf numFmtId="179" fontId="27" fillId="23" borderId="16" xfId="39" applyNumberFormat="1" applyBorder="1" applyAlignment="1">
      <alignment horizontal="center" vertical="top" wrapText="1"/>
    </xf>
    <xf numFmtId="179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22" fillId="0" borderId="0" xfId="0" applyFont="1" applyFill="1" applyAlignment="1">
      <alignment vertical="top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top" wrapText="1"/>
    </xf>
    <xf numFmtId="3" fontId="0" fillId="0" borderId="0" xfId="0" applyNumberFormat="1" applyAlignment="1">
      <alignment vertical="top" wrapText="1"/>
    </xf>
    <xf numFmtId="0" fontId="0" fillId="0" borderId="0" xfId="0" applyFill="1" applyAlignment="1">
      <alignment horizontal="center" vertical="top" wrapText="1"/>
    </xf>
    <xf numFmtId="180" fontId="2" fillId="33" borderId="0" xfId="49" applyNumberFormat="1" applyFont="1" applyFill="1" applyBorder="1" applyAlignment="1">
      <alignment vertical="center" wrapText="1"/>
    </xf>
    <xf numFmtId="0" fontId="45" fillId="0" borderId="14" xfId="0" applyFont="1" applyFill="1" applyBorder="1" applyAlignment="1">
      <alignment horizontal="left" vertical="top" wrapText="1"/>
    </xf>
    <xf numFmtId="0" fontId="45" fillId="0" borderId="14" xfId="0" applyFont="1" applyBorder="1" applyAlignment="1">
      <alignment horizontal="center" vertical="center" wrapText="1"/>
    </xf>
    <xf numFmtId="15" fontId="45" fillId="0" borderId="14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left" vertical="top" wrapText="1"/>
    </xf>
    <xf numFmtId="3" fontId="46" fillId="0" borderId="14" xfId="83" applyNumberFormat="1" applyFont="1" applyFill="1" applyBorder="1" applyAlignment="1">
      <alignment horizontal="left" vertical="top" wrapText="1"/>
      <protection/>
    </xf>
    <xf numFmtId="0" fontId="0" fillId="0" borderId="0" xfId="0" applyBorder="1" applyAlignment="1">
      <alignment horizontal="center" vertical="top" wrapText="1"/>
    </xf>
    <xf numFmtId="190" fontId="22" fillId="0" borderId="0" xfId="0" applyNumberFormat="1" applyFont="1" applyFill="1" applyBorder="1" applyAlignment="1">
      <alignment vertical="top" wrapText="1"/>
    </xf>
    <xf numFmtId="0" fontId="27" fillId="23" borderId="19" xfId="39" applyBorder="1" applyAlignment="1">
      <alignment horizontal="center" vertical="top" wrapText="1"/>
    </xf>
    <xf numFmtId="180" fontId="2" fillId="33" borderId="20" xfId="49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0" fontId="22" fillId="0" borderId="0" xfId="0" applyFont="1" applyFill="1" applyAlignment="1">
      <alignment vertical="top" wrapText="1"/>
    </xf>
    <xf numFmtId="0" fontId="45" fillId="0" borderId="14" xfId="0" applyFont="1" applyFill="1" applyBorder="1" applyAlignment="1">
      <alignment horizontal="center" vertical="center" wrapText="1"/>
    </xf>
    <xf numFmtId="190" fontId="45" fillId="0" borderId="14" xfId="0" applyNumberFormat="1" applyFont="1" applyFill="1" applyBorder="1" applyAlignment="1">
      <alignment horizontal="right" vertical="center"/>
    </xf>
    <xf numFmtId="0" fontId="25" fillId="0" borderId="14" xfId="0" applyNumberFormat="1" applyFont="1" applyFill="1" applyBorder="1" applyAlignment="1">
      <alignment horizontal="left" vertical="top" wrapText="1"/>
    </xf>
    <xf numFmtId="0" fontId="25" fillId="0" borderId="14" xfId="0" applyFont="1" applyFill="1" applyBorder="1" applyAlignment="1">
      <alignment horizontal="left" vertical="top" wrapText="1"/>
    </xf>
    <xf numFmtId="15" fontId="47" fillId="0" borderId="14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190" fontId="47" fillId="0" borderId="14" xfId="0" applyNumberFormat="1" applyFont="1" applyFill="1" applyBorder="1" applyAlignment="1">
      <alignment horizontal="right" vertical="center"/>
    </xf>
    <xf numFmtId="0" fontId="47" fillId="0" borderId="14" xfId="0" applyFont="1" applyFill="1" applyBorder="1" applyAlignment="1">
      <alignment horizontal="left" vertical="center" wrapText="1"/>
    </xf>
    <xf numFmtId="0" fontId="35" fillId="0" borderId="0" xfId="46" applyAlignment="1">
      <alignment/>
    </xf>
    <xf numFmtId="0" fontId="0" fillId="0" borderId="21" xfId="0" applyFill="1" applyBorder="1" applyAlignment="1">
      <alignment horizontal="center" vertical="top" wrapText="1"/>
    </xf>
    <xf numFmtId="0" fontId="0" fillId="0" borderId="22" xfId="0" applyFill="1" applyBorder="1" applyAlignment="1">
      <alignment horizontal="center" vertical="top" wrapText="1"/>
    </xf>
    <xf numFmtId="0" fontId="0" fillId="0" borderId="23" xfId="0" applyFill="1" applyBorder="1" applyAlignment="1">
      <alignment horizontal="center" vertical="top" wrapText="1"/>
    </xf>
    <xf numFmtId="0" fontId="0" fillId="0" borderId="2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24" xfId="0" applyFill="1" applyBorder="1" applyAlignment="1">
      <alignment horizontal="center" vertical="top" wrapText="1"/>
    </xf>
    <xf numFmtId="0" fontId="0" fillId="0" borderId="25" xfId="0" applyFill="1" applyBorder="1" applyAlignment="1">
      <alignment horizontal="center" vertical="top" wrapText="1"/>
    </xf>
    <xf numFmtId="0" fontId="0" fillId="0" borderId="26" xfId="0" applyFill="1" applyBorder="1" applyAlignment="1">
      <alignment horizontal="center" vertical="top" wrapText="1"/>
    </xf>
    <xf numFmtId="0" fontId="0" fillId="0" borderId="27" xfId="0" applyFill="1" applyBorder="1" applyAlignment="1">
      <alignment horizontal="center" vertical="top" wrapText="1"/>
    </xf>
  </cellXfs>
  <cellStyles count="8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[0] 2" xfId="51"/>
    <cellStyle name="Millares [0] 2 2" xfId="52"/>
    <cellStyle name="Millares [0] 2 2 2" xfId="53"/>
    <cellStyle name="Millares [0] 2 3" xfId="54"/>
    <cellStyle name="Millares 2" xfId="55"/>
    <cellStyle name="Millares 2 2" xfId="56"/>
    <cellStyle name="Millares 2 2 2" xfId="57"/>
    <cellStyle name="Millares 2 2 2 2" xfId="58"/>
    <cellStyle name="Millares 2 2 3" xfId="59"/>
    <cellStyle name="Millares 2 3" xfId="60"/>
    <cellStyle name="Millares 2 3 2" xfId="61"/>
    <cellStyle name="Millares 2 3 2 2" xfId="62"/>
    <cellStyle name="Millares 2 3 3" xfId="63"/>
    <cellStyle name="Millares 2 4" xfId="64"/>
    <cellStyle name="Millares 2 4 2" xfId="65"/>
    <cellStyle name="Millares 2 5" xfId="66"/>
    <cellStyle name="Millares 3" xfId="67"/>
    <cellStyle name="Millares 3 2" xfId="68"/>
    <cellStyle name="Millares 3 2 2" xfId="69"/>
    <cellStyle name="Millares 3 3" xfId="70"/>
    <cellStyle name="Millares 4" xfId="71"/>
    <cellStyle name="Millares 4 2" xfId="72"/>
    <cellStyle name="Millares 4 2 2" xfId="73"/>
    <cellStyle name="Millares 4 3" xfId="74"/>
    <cellStyle name="Millares 5" xfId="75"/>
    <cellStyle name="Millares 5 2" xfId="76"/>
    <cellStyle name="Millares 6" xfId="77"/>
    <cellStyle name="Millares 6 2" xfId="78"/>
    <cellStyle name="Millares 7" xfId="79"/>
    <cellStyle name="Currency" xfId="80"/>
    <cellStyle name="Currency [0]" xfId="81"/>
    <cellStyle name="Neutral" xfId="82"/>
    <cellStyle name="Normal 2 2" xfId="83"/>
    <cellStyle name="Normal 2 6" xfId="84"/>
    <cellStyle name="Normal 2 6 2" xfId="85"/>
    <cellStyle name="Normal 23" xfId="86"/>
    <cellStyle name="Notas" xfId="87"/>
    <cellStyle name="Percent" xfId="88"/>
    <cellStyle name="Salida" xfId="89"/>
    <cellStyle name="Texto de advertencia" xfId="90"/>
    <cellStyle name="Texto explicativo" xfId="91"/>
    <cellStyle name="Título" xfId="92"/>
    <cellStyle name="Título 2" xfId="93"/>
    <cellStyle name="Título 3" xfId="94"/>
    <cellStyle name="Total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galindc@deaj.ramajudicial.gov.co" TargetMode="External" /><Relationship Id="rId2" Type="http://schemas.openxmlformats.org/officeDocument/2006/relationships/hyperlink" Target="mailto:dbuitrag@deaj.ramajudicial.gov.co" TargetMode="External" /><Relationship Id="rId3" Type="http://schemas.openxmlformats.org/officeDocument/2006/relationships/hyperlink" Target="mailto:dbuitrag@deaj.ramajudicial.gov.co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2"/>
  <sheetViews>
    <sheetView tabSelected="1" zoomScale="75" zoomScaleNormal="75" zoomScalePageLayoutView="80" workbookViewId="0" topLeftCell="A16">
      <selection activeCell="I23" sqref="I23"/>
    </sheetView>
  </sheetViews>
  <sheetFormatPr defaultColWidth="10.8515625" defaultRowHeight="15"/>
  <cols>
    <col min="1" max="1" width="10.8515625" style="6" customWidth="1"/>
    <col min="2" max="2" width="19.57421875" style="19" customWidth="1"/>
    <col min="3" max="3" width="77.00390625" style="1" customWidth="1"/>
    <col min="4" max="4" width="24.140625" style="21" customWidth="1"/>
    <col min="5" max="5" width="15.140625" style="1" customWidth="1"/>
    <col min="6" max="6" width="17.421875" style="1" customWidth="1"/>
    <col min="7" max="7" width="13.421875" style="1" customWidth="1"/>
    <col min="8" max="8" width="21.28125" style="24" customWidth="1"/>
    <col min="9" max="9" width="26.140625" style="24" customWidth="1"/>
    <col min="10" max="10" width="16.140625" style="1" bestFit="1" customWidth="1"/>
    <col min="11" max="11" width="22.8515625" style="1" customWidth="1"/>
    <col min="12" max="12" width="47.140625" style="1" customWidth="1"/>
    <col min="13" max="13" width="21.00390625" style="1" customWidth="1"/>
    <col min="14" max="14" width="42.421875" style="1" customWidth="1"/>
    <col min="15" max="16384" width="10.8515625" style="1" customWidth="1"/>
  </cols>
  <sheetData>
    <row r="2" ht="15">
      <c r="B2" s="14" t="s">
        <v>20</v>
      </c>
    </row>
    <row r="3" ht="15">
      <c r="B3" s="14"/>
    </row>
    <row r="4" ht="15.75" thickBot="1">
      <c r="B4" s="14" t="s">
        <v>0</v>
      </c>
    </row>
    <row r="5" spans="2:9" ht="15">
      <c r="B5" s="15" t="s">
        <v>1</v>
      </c>
      <c r="C5" s="2" t="s">
        <v>30</v>
      </c>
      <c r="F5" s="58" t="s">
        <v>27</v>
      </c>
      <c r="G5" s="59"/>
      <c r="H5" s="59"/>
      <c r="I5" s="60"/>
    </row>
    <row r="6" spans="2:9" ht="15">
      <c r="B6" s="16" t="s">
        <v>2</v>
      </c>
      <c r="C6" s="3" t="s">
        <v>31</v>
      </c>
      <c r="F6" s="61"/>
      <c r="G6" s="62"/>
      <c r="H6" s="62"/>
      <c r="I6" s="63"/>
    </row>
    <row r="7" spans="2:9" ht="15">
      <c r="B7" s="16" t="s">
        <v>3</v>
      </c>
      <c r="C7" s="4">
        <v>3127011</v>
      </c>
      <c r="F7" s="61"/>
      <c r="G7" s="62"/>
      <c r="H7" s="62"/>
      <c r="I7" s="63"/>
    </row>
    <row r="8" spans="2:9" ht="15">
      <c r="B8" s="16" t="s">
        <v>16</v>
      </c>
      <c r="C8" s="5" t="s">
        <v>32</v>
      </c>
      <c r="F8" s="61"/>
      <c r="G8" s="62"/>
      <c r="H8" s="62"/>
      <c r="I8" s="63"/>
    </row>
    <row r="9" spans="2:9" ht="210">
      <c r="B9" s="16" t="s">
        <v>19</v>
      </c>
      <c r="C9" s="3" t="s">
        <v>35</v>
      </c>
      <c r="F9" s="64"/>
      <c r="G9" s="65"/>
      <c r="H9" s="65"/>
      <c r="I9" s="66"/>
    </row>
    <row r="10" spans="2:9" ht="45">
      <c r="B10" s="16" t="s">
        <v>4</v>
      </c>
      <c r="C10" s="3" t="s">
        <v>33</v>
      </c>
      <c r="F10" s="6"/>
      <c r="G10" s="6"/>
      <c r="H10" s="25"/>
      <c r="I10" s="25"/>
    </row>
    <row r="11" spans="2:9" ht="30">
      <c r="B11" s="16" t="s">
        <v>5</v>
      </c>
      <c r="C11" s="3" t="s">
        <v>34</v>
      </c>
      <c r="F11" s="58" t="s">
        <v>26</v>
      </c>
      <c r="G11" s="59"/>
      <c r="H11" s="59"/>
      <c r="I11" s="60"/>
    </row>
    <row r="12" spans="2:9" ht="15">
      <c r="B12" s="16" t="s">
        <v>23</v>
      </c>
      <c r="C12" s="7">
        <f>+SUM(I19:I24)</f>
        <v>8419266800</v>
      </c>
      <c r="D12" s="27"/>
      <c r="F12" s="61"/>
      <c r="G12" s="62"/>
      <c r="H12" s="62"/>
      <c r="I12" s="63"/>
    </row>
    <row r="13" spans="2:9" ht="45">
      <c r="B13" s="16" t="s">
        <v>24</v>
      </c>
      <c r="C13" s="7">
        <f>+C14*10</f>
        <v>828116000</v>
      </c>
      <c r="F13" s="61"/>
      <c r="G13" s="62"/>
      <c r="H13" s="62"/>
      <c r="I13" s="63"/>
    </row>
    <row r="14" spans="2:9" ht="45">
      <c r="B14" s="16" t="s">
        <v>25</v>
      </c>
      <c r="C14" s="7">
        <v>82811600</v>
      </c>
      <c r="F14" s="61"/>
      <c r="G14" s="62"/>
      <c r="H14" s="62"/>
      <c r="I14" s="63"/>
    </row>
    <row r="15" spans="2:9" ht="45.75" thickBot="1">
      <c r="B15" s="17" t="s">
        <v>18</v>
      </c>
      <c r="C15" s="8">
        <v>43536</v>
      </c>
      <c r="F15" s="64"/>
      <c r="G15" s="65"/>
      <c r="H15" s="65"/>
      <c r="I15" s="66"/>
    </row>
    <row r="17" ht="15.75" thickBot="1">
      <c r="B17" s="14" t="s">
        <v>15</v>
      </c>
    </row>
    <row r="18" spans="1:14" s="21" customFormat="1" ht="45">
      <c r="A18" s="35"/>
      <c r="B18" s="20" t="s">
        <v>28</v>
      </c>
      <c r="C18" s="22" t="s">
        <v>6</v>
      </c>
      <c r="D18" s="22" t="s">
        <v>17</v>
      </c>
      <c r="E18" s="22" t="s">
        <v>7</v>
      </c>
      <c r="F18" s="22" t="s">
        <v>8</v>
      </c>
      <c r="G18" s="22" t="s">
        <v>9</v>
      </c>
      <c r="H18" s="26" t="s">
        <v>10</v>
      </c>
      <c r="I18" s="26" t="s">
        <v>11</v>
      </c>
      <c r="J18" s="22" t="s">
        <v>12</v>
      </c>
      <c r="K18" s="22" t="s">
        <v>13</v>
      </c>
      <c r="L18" s="44" t="s">
        <v>14</v>
      </c>
      <c r="M18" s="42"/>
      <c r="N18" s="42"/>
    </row>
    <row r="19" spans="2:14" s="31" customFormat="1" ht="96" customHeight="1">
      <c r="B19" s="50" t="s">
        <v>56</v>
      </c>
      <c r="C19" s="51" t="s">
        <v>36</v>
      </c>
      <c r="D19" s="52" t="s">
        <v>37</v>
      </c>
      <c r="E19" s="53" t="s">
        <v>38</v>
      </c>
      <c r="F19" s="54" t="s">
        <v>39</v>
      </c>
      <c r="G19" s="54" t="s">
        <v>48</v>
      </c>
      <c r="H19" s="55">
        <v>2800000000</v>
      </c>
      <c r="I19" s="55">
        <v>2800000000</v>
      </c>
      <c r="J19" s="54" t="s">
        <v>40</v>
      </c>
      <c r="K19" s="54" t="s">
        <v>29</v>
      </c>
      <c r="L19" s="56" t="s">
        <v>41</v>
      </c>
      <c r="M19" s="45"/>
      <c r="N19" s="43"/>
    </row>
    <row r="20" spans="2:14" s="47" customFormat="1" ht="38.25">
      <c r="B20" s="50">
        <v>80101500</v>
      </c>
      <c r="C20" s="51" t="s">
        <v>42</v>
      </c>
      <c r="D20" s="52" t="s">
        <v>44</v>
      </c>
      <c r="E20" s="53" t="s">
        <v>49</v>
      </c>
      <c r="F20" s="54" t="s">
        <v>39</v>
      </c>
      <c r="G20" s="54" t="s">
        <v>48</v>
      </c>
      <c r="H20" s="55">
        <v>4665145000</v>
      </c>
      <c r="I20" s="55">
        <v>4665145000</v>
      </c>
      <c r="J20" s="54" t="s">
        <v>40</v>
      </c>
      <c r="K20" s="54" t="s">
        <v>29</v>
      </c>
      <c r="L20" s="56" t="s">
        <v>43</v>
      </c>
      <c r="M20" s="45"/>
      <c r="N20" s="43"/>
    </row>
    <row r="21" spans="2:14" s="47" customFormat="1" ht="63.75">
      <c r="B21" s="50" t="s">
        <v>45</v>
      </c>
      <c r="C21" s="51" t="s">
        <v>46</v>
      </c>
      <c r="D21" s="52" t="s">
        <v>37</v>
      </c>
      <c r="E21" s="53" t="s">
        <v>38</v>
      </c>
      <c r="F21" s="54" t="s">
        <v>39</v>
      </c>
      <c r="G21" s="54" t="s">
        <v>48</v>
      </c>
      <c r="H21" s="55">
        <v>950000000</v>
      </c>
      <c r="I21" s="55">
        <v>950000000</v>
      </c>
      <c r="J21" s="54" t="s">
        <v>40</v>
      </c>
      <c r="K21" s="54" t="s">
        <v>29</v>
      </c>
      <c r="L21" s="56" t="s">
        <v>47</v>
      </c>
      <c r="M21" s="45"/>
      <c r="N21" s="43"/>
    </row>
    <row r="22" spans="2:14" s="47" customFormat="1" ht="38.25">
      <c r="B22" s="50">
        <v>55101500</v>
      </c>
      <c r="C22" s="51" t="s">
        <v>50</v>
      </c>
      <c r="D22" s="52" t="s">
        <v>51</v>
      </c>
      <c r="E22" s="53" t="s">
        <v>52</v>
      </c>
      <c r="F22" s="54" t="s">
        <v>39</v>
      </c>
      <c r="G22" s="54" t="s">
        <v>48</v>
      </c>
      <c r="H22" s="55">
        <v>1621800</v>
      </c>
      <c r="I22" s="55">
        <v>1621800</v>
      </c>
      <c r="J22" s="54" t="s">
        <v>40</v>
      </c>
      <c r="K22" s="54" t="s">
        <v>29</v>
      </c>
      <c r="L22" s="57" t="s">
        <v>53</v>
      </c>
      <c r="M22" s="45"/>
      <c r="N22" s="43"/>
    </row>
    <row r="23" spans="2:14" s="47" customFormat="1" ht="38.25">
      <c r="B23" s="50">
        <v>82101504</v>
      </c>
      <c r="C23" s="51" t="s">
        <v>54</v>
      </c>
      <c r="D23" s="52" t="s">
        <v>51</v>
      </c>
      <c r="E23" s="53" t="s">
        <v>55</v>
      </c>
      <c r="F23" s="54" t="s">
        <v>39</v>
      </c>
      <c r="G23" s="54" t="s">
        <v>48</v>
      </c>
      <c r="H23" s="55">
        <v>2500000</v>
      </c>
      <c r="I23" s="55">
        <v>2500000</v>
      </c>
      <c r="J23" s="54" t="s">
        <v>40</v>
      </c>
      <c r="K23" s="54" t="s">
        <v>29</v>
      </c>
      <c r="L23" s="57" t="s">
        <v>53</v>
      </c>
      <c r="M23" s="45"/>
      <c r="N23" s="43"/>
    </row>
    <row r="24" spans="1:13" ht="18">
      <c r="A24" s="47"/>
      <c r="B24" s="33"/>
      <c r="C24" s="41"/>
      <c r="D24" s="39"/>
      <c r="E24" s="32"/>
      <c r="F24" s="48"/>
      <c r="G24" s="38"/>
      <c r="H24" s="49"/>
      <c r="I24" s="49"/>
      <c r="J24" s="48"/>
      <c r="K24" s="48"/>
      <c r="L24" s="37"/>
      <c r="M24" s="45"/>
    </row>
    <row r="25" spans="12:13" ht="15">
      <c r="L25" s="19"/>
      <c r="M25" s="36"/>
    </row>
    <row r="26" spans="2:13" ht="30.75" thickBot="1">
      <c r="B26" s="18" t="s">
        <v>21</v>
      </c>
      <c r="C26" s="12"/>
      <c r="D26" s="28"/>
      <c r="L26" s="40"/>
      <c r="M26" s="36"/>
    </row>
    <row r="27" spans="2:13" ht="30">
      <c r="B27" s="9" t="s">
        <v>6</v>
      </c>
      <c r="C27" s="13" t="s">
        <v>22</v>
      </c>
      <c r="D27" s="23" t="s">
        <v>14</v>
      </c>
      <c r="L27" s="40"/>
      <c r="M27" s="36"/>
    </row>
    <row r="28" spans="2:13" ht="15" customHeight="1">
      <c r="B28" s="16"/>
      <c r="C28" s="10"/>
      <c r="D28" s="29"/>
      <c r="L28" s="40"/>
      <c r="M28" s="36"/>
    </row>
    <row r="29" spans="2:13" ht="15">
      <c r="B29" s="16"/>
      <c r="C29" s="10"/>
      <c r="D29" s="29"/>
      <c r="L29" s="40"/>
      <c r="M29" s="36"/>
    </row>
    <row r="30" spans="2:13" ht="15">
      <c r="B30" s="16"/>
      <c r="C30" s="10"/>
      <c r="D30" s="29"/>
      <c r="L30" s="40"/>
      <c r="M30" s="36"/>
    </row>
    <row r="31" spans="2:13" ht="15">
      <c r="B31" s="16"/>
      <c r="C31" s="10"/>
      <c r="D31" s="29"/>
      <c r="L31" s="34"/>
      <c r="M31" s="46"/>
    </row>
    <row r="32" spans="2:13" ht="15.75" thickBot="1">
      <c r="B32" s="17"/>
      <c r="C32" s="11"/>
      <c r="D32" s="30"/>
      <c r="L32" s="34"/>
      <c r="M32" s="46"/>
    </row>
    <row r="33" spans="12:13" ht="15">
      <c r="L33" s="34"/>
      <c r="M33" s="6"/>
    </row>
    <row r="34" spans="12:13" ht="15">
      <c r="L34" s="34"/>
      <c r="M34" s="6"/>
    </row>
    <row r="35" spans="12:13" ht="15">
      <c r="L35" s="34"/>
      <c r="M35" s="6"/>
    </row>
    <row r="36" spans="11:12" ht="15">
      <c r="K36" s="24"/>
      <c r="L36" s="34"/>
    </row>
    <row r="37" spans="11:12" ht="15">
      <c r="K37" s="24"/>
      <c r="L37" s="34"/>
    </row>
    <row r="38" spans="11:12" ht="15">
      <c r="K38" s="24"/>
      <c r="L38" s="34"/>
    </row>
    <row r="39" spans="11:12" ht="15">
      <c r="K39" s="24"/>
      <c r="L39" s="34"/>
    </row>
    <row r="40" spans="11:12" ht="15">
      <c r="K40" s="24"/>
      <c r="L40" s="34"/>
    </row>
    <row r="41" spans="11:12" ht="15">
      <c r="K41" s="24"/>
      <c r="L41" s="34"/>
    </row>
    <row r="42" spans="11:12" ht="15">
      <c r="K42" s="24"/>
      <c r="L42" s="34"/>
    </row>
    <row r="43" spans="11:12" ht="15">
      <c r="K43" s="24"/>
      <c r="L43" s="34"/>
    </row>
    <row r="44" spans="11:12" ht="15">
      <c r="K44" s="24"/>
      <c r="L44" s="34"/>
    </row>
    <row r="45" spans="11:12" ht="15">
      <c r="K45" s="24"/>
      <c r="L45" s="34"/>
    </row>
    <row r="46" spans="11:12" ht="15">
      <c r="K46" s="24"/>
      <c r="L46" s="34"/>
    </row>
    <row r="47" spans="11:12" ht="15">
      <c r="K47" s="24"/>
      <c r="L47" s="34"/>
    </row>
    <row r="48" spans="11:12" ht="15">
      <c r="K48" s="24"/>
      <c r="L48" s="34"/>
    </row>
    <row r="49" spans="9:12" ht="15">
      <c r="I49" s="24">
        <f>SUBTOTAL(9,I24:I43)</f>
        <v>0</v>
      </c>
      <c r="L49" s="34"/>
    </row>
    <row r="50" ht="15">
      <c r="L50" s="34"/>
    </row>
    <row r="51" ht="15">
      <c r="L51" s="34"/>
    </row>
    <row r="52" ht="15">
      <c r="L52" s="34"/>
    </row>
  </sheetData>
  <sheetProtection/>
  <mergeCells count="2">
    <mergeCell ref="F5:I9"/>
    <mergeCell ref="F11:I15"/>
  </mergeCells>
  <hyperlinks>
    <hyperlink ref="L20" r:id="rId1" display="cgalindc@deaj.ramajudicial.gov.co"/>
    <hyperlink ref="L22" r:id="rId2" display="mailto:dbuitrag@deaj.ramajudicial.gov.co"/>
    <hyperlink ref="L23" r:id="rId3" display="mailto:dbuitrag@deaj.ramajudicial.gov.co"/>
  </hyperlinks>
  <printOptions/>
  <pageMargins left="0.2362204724409449" right="0.2362204724409449" top="0.5511811023622047" bottom="0.5511811023622047" header="0.31496062992125984" footer="0.31496062992125984"/>
  <pageSetup fitToHeight="0" fitToWidth="1" horizontalDpi="300" verticalDpi="300" orientation="landscape" scale="63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Penagos</dc:creator>
  <cp:keywords/>
  <dc:description/>
  <cp:lastModifiedBy>Usuario de Windows</cp:lastModifiedBy>
  <cp:lastPrinted>2018-01-31T14:19:24Z</cp:lastPrinted>
  <dcterms:created xsi:type="dcterms:W3CDTF">2012-12-10T15:58:41Z</dcterms:created>
  <dcterms:modified xsi:type="dcterms:W3CDTF">2019-03-12T19:24:35Z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8d7dd68-c1dd-44d2-ba6c-4773849eac9b_Enabled">
    <vt:lpwstr>True</vt:lpwstr>
  </property>
  <property fmtid="{D5CDD505-2E9C-101B-9397-08002B2CF9AE}" pid="3" name="MSIP_Label_08d7dd68-c1dd-44d2-ba6c-4773849eac9b_SiteId">
    <vt:lpwstr>622cba98-80f8-41f3-8df5-8eb99901598b</vt:lpwstr>
  </property>
  <property fmtid="{D5CDD505-2E9C-101B-9397-08002B2CF9AE}" pid="4" name="MSIP_Label_08d7dd68-c1dd-44d2-ba6c-4773849eac9b_Owner">
    <vt:lpwstr>eromerob@deaj.ramajudicial.gov.co</vt:lpwstr>
  </property>
  <property fmtid="{D5CDD505-2E9C-101B-9397-08002B2CF9AE}" pid="5" name="MSIP_Label_08d7dd68-c1dd-44d2-ba6c-4773849eac9b_SetDate">
    <vt:lpwstr>2018-06-28T21:07:02.7541236Z</vt:lpwstr>
  </property>
  <property fmtid="{D5CDD505-2E9C-101B-9397-08002B2CF9AE}" pid="6" name="MSIP_Label_08d7dd68-c1dd-44d2-ba6c-4773849eac9b_Name">
    <vt:lpwstr>Personal</vt:lpwstr>
  </property>
  <property fmtid="{D5CDD505-2E9C-101B-9397-08002B2CF9AE}" pid="7" name="MSIP_Label_08d7dd68-c1dd-44d2-ba6c-4773849eac9b_Application">
    <vt:lpwstr>Microsoft Azure Information Protection</vt:lpwstr>
  </property>
  <property fmtid="{D5CDD505-2E9C-101B-9397-08002B2CF9AE}" pid="8" name="MSIP_Label_08d7dd68-c1dd-44d2-ba6c-4773849eac9b_Extended_MSFT_Method">
    <vt:lpwstr>Automatic</vt:lpwstr>
  </property>
  <property fmtid="{D5CDD505-2E9C-101B-9397-08002B2CF9AE}" pid="9" name="Sensitivity">
    <vt:lpwstr>Personal</vt:lpwstr>
  </property>
</Properties>
</file>