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Hoja1" sheetId="1" r:id="rId1"/>
  </sheets>
  <definedNames>
    <definedName name="_xlnm._FilterDatabase" localSheetId="0" hidden="1">'Hoja1'!$B$18:$L$168</definedName>
    <definedName name="_xlnm.Print_Area" localSheetId="0">'Hoja1'!$B$1:$L$178</definedName>
    <definedName name="OLE_LINK1" localSheetId="0">'Hoja1'!$C$30</definedName>
  </definedNames>
  <calcPr fullCalcOnLoad="1"/>
</workbook>
</file>

<file path=xl/sharedStrings.xml><?xml version="1.0" encoding="utf-8"?>
<sst xmlns="http://schemas.openxmlformats.org/spreadsheetml/2006/main" count="1327" uniqueCount="360">
  <si>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</si>
  <si>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</si>
  <si>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</si>
  <si>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</si>
  <si>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</si>
  <si>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</si>
  <si>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</si>
  <si>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</si>
  <si>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</si>
  <si>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</si>
  <si>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</si>
  <si>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</si>
  <si>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</si>
  <si>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</si>
  <si>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</si>
  <si>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</si>
  <si>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</si>
  <si>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</si>
  <si>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</si>
  <si>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</si>
  <si>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</si>
  <si>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</si>
  <si>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</si>
  <si>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</si>
  <si>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</si>
  <si>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</si>
  <si>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</si>
  <si>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</si>
  <si>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</si>
  <si>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</si>
  <si>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</si>
  <si>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</si>
  <si>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</si>
  <si>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</si>
  <si>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</si>
  <si>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Mayo</t>
  </si>
  <si>
    <t>Abril</t>
  </si>
  <si>
    <t>SI</t>
  </si>
  <si>
    <t>53101600
53101902</t>
  </si>
  <si>
    <t>12 meses</t>
  </si>
  <si>
    <t>Selección Abreviada</t>
  </si>
  <si>
    <t>Dr William Mulford, Sección Servicios Técnicos Tel: 3127011 ext 7185. Correo: wmulforv@deaj.ramajudicial.gov.co</t>
  </si>
  <si>
    <t>Julio</t>
  </si>
  <si>
    <t>Contratación Directa</t>
  </si>
  <si>
    <t>Mantenimiento Ascensores San Andrés</t>
  </si>
  <si>
    <t>Licitación Pública</t>
  </si>
  <si>
    <t>Publicaciones Diario Oficial</t>
  </si>
  <si>
    <t>Agosto</t>
  </si>
  <si>
    <t>5 meses</t>
  </si>
  <si>
    <t>4 meses</t>
  </si>
  <si>
    <t>6 meses</t>
  </si>
  <si>
    <t>8 meses</t>
  </si>
  <si>
    <t>3 meses</t>
  </si>
  <si>
    <t>2 meses</t>
  </si>
  <si>
    <t>Subasta Inversa</t>
  </si>
  <si>
    <t>7 meses</t>
  </si>
  <si>
    <t>Septiembre</t>
  </si>
  <si>
    <t>9 meses</t>
  </si>
  <si>
    <t>Enero</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</si>
  <si>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</si>
  <si>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</si>
  <si>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</si>
  <si>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</si>
  <si>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</si>
  <si>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Dr Carlos Sarmiento, Sección Transportes Tel: 3127011 ext 7185. Correo: csarmiec@deaj.ramajudicial.gov.co</t>
  </si>
  <si>
    <t>55121906
55121715
53102714</t>
  </si>
  <si>
    <t xml:space="preserve">14111519
</t>
  </si>
  <si>
    <t>Concurso de Méritos</t>
  </si>
  <si>
    <t>78111500
90121500</t>
  </si>
  <si>
    <t>Equipo de oficina</t>
  </si>
  <si>
    <t>Mobiliario y enseres</t>
  </si>
  <si>
    <t>Cartulinas</t>
  </si>
  <si>
    <t xml:space="preserve">Mantenimiento vehículos Toyota </t>
  </si>
  <si>
    <t>MISION: Impartir justicia con criterios de eficacia, eficiencia, oportunidad, accesibilidad, equidad, autonomía e independencia y para contribuir a la convivencia pacífica, la justicia social y la resolución de conflictos, respetando la dignidad de las personas, la diversidad étnica y cultural en el contexto de un Estado social y democrático de derecho, abierto a la globalización en el marco del ordenamiento jurídico del país. La administración de justicia tiene un rol fundamental en la consecución de mejores niveles de competitividad para el país. Para tal efecto, se deben trabajar dos ejes: uno dirigido a generar identidad jurídica de los sectores vulnerables y reducir la exclusión y otro, destinado a facilitar la incorporación del país en el ámbito internacional
VISION: En 2014, la Rama Judicial será una organización cercana al ciudadano, visible y equitativa, eficaz en sus actuaciones, armónica con otras organizaciones del Estado, articulada en el contexto internacional, generando en la ciudadanía confianza en la justicia, mediante decisiones justas en derecho y socialmente comprensibles; con una política de género, calidad y protección a los derechos humanos afianzada, con servidores y servidoras judiciales incorporados por concurso de méritos, con acceso permanente debidamente formados y actualizados, motivados, calificados periódicamente en su desempeño, con espacios físicos adecuados para la gestión y uso eficiente de las tecnologías de la información y las comunicaciones</t>
  </si>
  <si>
    <t>Equipo de cafetería</t>
  </si>
  <si>
    <t>Astas y togas magistrados - dotación</t>
  </si>
  <si>
    <t>Dotación de labor</t>
  </si>
  <si>
    <t>Certificados Digitales Política Función Publica, vigencia de un (1) año emitidos en dispositivos de almacenamiento seguro (token)</t>
  </si>
  <si>
    <t>Utensilios de cafetería</t>
  </si>
  <si>
    <t>Mantenimiento Correctivo vehículos multimarca</t>
  </si>
  <si>
    <t>Custodia Bienes Informáticos</t>
  </si>
  <si>
    <t>Publicaciones avisos en periódicos</t>
  </si>
  <si>
    <t>10 meses</t>
  </si>
  <si>
    <t>Mantenimiento Motocicletas Yamaha</t>
  </si>
  <si>
    <t>Contratar el suministro de pasajes aéreos  nacionales e internacionales</t>
  </si>
  <si>
    <t>emejiam@deaj.ramajudicial.gov.co</t>
  </si>
  <si>
    <t>Acuerdo marco</t>
  </si>
  <si>
    <t>Mantenimiento Motocicletas Suzuki</t>
  </si>
  <si>
    <t>Mantenimiento vehículos Nissan</t>
  </si>
  <si>
    <t>Febrero</t>
  </si>
  <si>
    <t>Marzo</t>
  </si>
  <si>
    <t>56101702
56101504
56101703</t>
  </si>
  <si>
    <t>Mantenimiento Blindaje</t>
  </si>
  <si>
    <t>Mantenimiento Preventivo vehículos multimarca</t>
  </si>
  <si>
    <t>76111500
90101700
72151700</t>
  </si>
  <si>
    <t>Convenio Policía Nacional</t>
  </si>
  <si>
    <t>Transporte de elementos</t>
  </si>
  <si>
    <t>Dra Vivian J Baquero, División Almacén General Tel: 3127011 ext 63005. Correo: vbaquerd@deaj.ramajudicial.gov.co</t>
  </si>
  <si>
    <t xml:space="preserve">Publicaciones Jurídicas </t>
  </si>
  <si>
    <t>Arrendamiento Archivo San Andrés</t>
  </si>
  <si>
    <t xml:space="preserve">Katherine Córdoba Jojoa Profesional Especializado Grado 33 División Administrativa Escuela Judicial “Rodrigo Lara Bonilla”, teléfono 3550666 Extensión 6423   </t>
  </si>
  <si>
    <t xml:space="preserve">Erika Mareitza Mendez Acero Profesional Especializada Grado 33 División Académica Escuela Judicial “Rodrigo Lara Bonilla”, teléfono 3550666 Extensión 6423   </t>
  </si>
  <si>
    <t>Contratar Impresión y reimpresión de materiales educativos</t>
  </si>
  <si>
    <t>Contratar la Investigación Académica Aplicada</t>
  </si>
  <si>
    <t>seguridad.oficina@gmail.com</t>
  </si>
  <si>
    <t>Suministro de Vehículos</t>
  </si>
  <si>
    <t>5  meses</t>
  </si>
  <si>
    <t>Digitalización del archivo físico de la unidad de registro nacional de abogados y auxiliares de la justicia.</t>
  </si>
  <si>
    <t>80101500
80101600</t>
  </si>
  <si>
    <t xml:space="preserve">Adquirir útiles de escritorio y de oficina y resmas de papel carta y oficio  con destino a la Rama Judicial </t>
  </si>
  <si>
    <t>25101500
25101920</t>
  </si>
  <si>
    <t>24111503
24141501</t>
  </si>
  <si>
    <t>Contratación directa</t>
  </si>
  <si>
    <t>48101506
52141502
52141524</t>
  </si>
  <si>
    <t>44101509
45121504
53121802
44102402</t>
  </si>
  <si>
    <t>42131504
46181504
46181526
46181528
46181528
46181545
46181604
46181705
46181802
46182001
52121509
53102102</t>
  </si>
  <si>
    <t>14111530
24112504
31151501
31151502
31201512
31201601
31201602
31201605
32101622
41111604
43201808
43201810
44102001
44102402
44103104
44103203
44111804
44121506
44121612
44121613
44121615
44121618
44121619
44121622
44121704
44121706
44121707
44121708
44121804
44121904
44122003
44122011
44122101
44122103
44122104
44122106
44122107
45101508
46151705
55121606</t>
  </si>
  <si>
    <t>14111514
14111530
11161704
14111705
23181801
40161521
47131702
48101716
48101907
48101909
48101912
52151504
52151505
52151604
52151702
52151703
52151704
52152004
52152010
52152101
52152102</t>
  </si>
  <si>
    <t>udae@cendoj.ramajudicial.gov.co</t>
  </si>
  <si>
    <t>23101502
24101501
27111508
27111510
27111602
27111701
27111706
27112106
27112719
30191501
39111600</t>
  </si>
  <si>
    <t>14111500
27111500
30266500
31162000
43211600
44101600
44121500
44121600
44121700
44121800
44122000
60105700</t>
  </si>
  <si>
    <t>80101500
80101505</t>
  </si>
  <si>
    <t>Octubre</t>
  </si>
  <si>
    <t>Mantenimiento montacargas</t>
  </si>
  <si>
    <t>Hasta 31 de diciembre de 2016</t>
  </si>
  <si>
    <t>78111500     90121500</t>
  </si>
  <si>
    <t>80141607   80141902</t>
  </si>
  <si>
    <t>Bolsas plásticas con cierre hermético y vinipel</t>
  </si>
  <si>
    <t>Hasta el 31 de diciembre de 2016</t>
  </si>
  <si>
    <t xml:space="preserve">Herramientas </t>
  </si>
  <si>
    <t xml:space="preserve">72121400
81101500
</t>
  </si>
  <si>
    <t>Suscripción Diario Oficial</t>
  </si>
  <si>
    <t>81111820
86111502
86141501</t>
  </si>
  <si>
    <t>Contrato Interadministrativo</t>
  </si>
  <si>
    <t>Mantenimiento sistema de aire acondicionado y ventilación mecánica (Palacio de Justicia, Sede Anexa y DEAJ)</t>
  </si>
  <si>
    <t>Arq. Tito Ramiro Peralta Martínez, Centro de Administración del Palacio de Justicia Tel: 312711 ext 5054. Correo: tperaltm@consejosuperior.ramajudicial.gov.co</t>
  </si>
  <si>
    <t>Mantenimiento equipos de seguridad Palacio de Justicia</t>
  </si>
  <si>
    <t>No tramitadas</t>
  </si>
  <si>
    <t>Mantenimiento ascensores Palacio de Justicia y edificio El Americano</t>
  </si>
  <si>
    <t>Mantenimiento ascensores DEAJ y Sede Anexa</t>
  </si>
  <si>
    <t>Ella Celina Castro Martínez, Oficina de Coordinación Administrativa y Servicios Judiciales Tel: 078 5126661. Correo: ecastrom@cendoj.ramajudicial.gov.co</t>
  </si>
  <si>
    <t>Mantenimiento Equipos Hidráulicos (Palacio de Justicia, DEAJ, Almacén, Sede Anexa)</t>
  </si>
  <si>
    <t>Mantenimiento Equipos Hidráulicos San Andrés</t>
  </si>
  <si>
    <t>Mantenimiento sistema de aire acondicionado San Andrés Islas</t>
  </si>
  <si>
    <t>Mantenimiento Planta electrica San Andrés Islas</t>
  </si>
  <si>
    <t>Mantenimiento faxes y relojes</t>
  </si>
  <si>
    <t>Mantenimiento y recarga de extintores</t>
  </si>
  <si>
    <t>Mantenimiento equipos rayos X Palacio de Justicia y DEAJ</t>
  </si>
  <si>
    <t xml:space="preserve">Mantenimiento sistema de audio y video Palacio de Justicia </t>
  </si>
  <si>
    <t>Servicio integral de aseo y cafeteria y mantenimiento básico (toderos)</t>
  </si>
  <si>
    <t>Servicio de seguridad y vigilancia</t>
  </si>
  <si>
    <t>julio</t>
  </si>
  <si>
    <t>Licitación Pública/ acuerdo marco</t>
  </si>
  <si>
    <t>Servicios postales - Envío correspondencia</t>
  </si>
  <si>
    <t>Dra Gloria Mercedes Mora Martínez, Sección Archivo y Correspondencia Tel: 3127011 ext 7187. Correo: gmoram@deaj.ramajudicial.gov.co</t>
  </si>
  <si>
    <t>Arrendamiento equipos de fotocopiado</t>
  </si>
  <si>
    <t>Arrendamiento inmueble para grupo Apoyo a la Corte Suprema de Justicia</t>
  </si>
  <si>
    <t>Arrendamiento inmueble para la Escuela Judicial</t>
  </si>
  <si>
    <t>Arrendamiento inmubles para despachos de descongestión Altas Cortes.</t>
  </si>
  <si>
    <t>Dra Ella Celina Castro Martínez, Oficina de Coordinación Administrativa y Servicios Judiciales Tel: 078 5126661. Correo: ecastrom@cendoj.ramajudicial.gov.co</t>
  </si>
  <si>
    <t>Arrendamiento inmuebles para juzgados para Adolescentes San Andrés</t>
  </si>
  <si>
    <t>Arrendamiento inmuebles juzgados municipales San Andrés</t>
  </si>
  <si>
    <t>Arrendamiento inmuebles juzgados del circuito de San Andrés</t>
  </si>
  <si>
    <t>Arrendamiento inmueble para Juzgado de Pequeñas Causas San Andrés</t>
  </si>
  <si>
    <t>Mantenimiento de inmuebles</t>
  </si>
  <si>
    <t>Selección abreviada</t>
  </si>
  <si>
    <t>Repositorio interactivo en web para alojamiento y consulta de información de observatorios – a partir de los contenidos existentes del Observatorio Penal de Delitos Sexuales para niños, niñas y adolescentes.</t>
  </si>
  <si>
    <t>80101500
80101600
93101700
93141500
93141600
93151500</t>
  </si>
  <si>
    <t>Estudio para la definición de estándares de gestión a nivel nacional por jurisdicción, especialidad, tipo de despacho, incluyendo propuesta de implementación y sostenibilidad.</t>
  </si>
  <si>
    <t>Interventoría a la elaboración del estudio para la definición de estándares de gestión a nivel nacional por jurisdicción, especialidad, tipo de despacho, incluyendo propuesta de implementación y sostenibilidad.</t>
  </si>
  <si>
    <t>Auditoría externa de la gestión integral de los despachos judiciales, excepto SIGCMA, y suministrar la metodología y herramientas para su sostenibilidad y aplicación.</t>
  </si>
  <si>
    <t>Interventoría a la realización de la auditoría externa de la gestión integral de los despachos judiciales, excepto SIGCMA, y suministrar la metodología y herramientas para su sostenibilidad y aplicación.</t>
  </si>
  <si>
    <t>Certificar y/o mantener el certificado en las normas de gestión de calidad y/o ambiental, en las dependencias administrativas y judiciales.</t>
  </si>
  <si>
    <t>Asesoría y acompañamiento en la integración de los sistemas de gestión de calidad, control y medio ambiente y propuesta de gestión del cambio.</t>
  </si>
  <si>
    <t>Diseño y desarrollo de un software para el Sistema Integrado de Gestión y Control de la Calidad y del Medio Ambiente (SICGMA) para la Rama Judicial.</t>
  </si>
  <si>
    <t>Selección Abreviada de Menor Cuantía</t>
  </si>
  <si>
    <t>regnal@cendoj.ramajudicial.gov.co;mmartinm@cendoj.ramajudicial.gov.co;lleytonv@cendoj.ramajudicial.gov.co;fruizv@cendoj.rmajudicial.gov.co</t>
  </si>
  <si>
    <t>81111900
81112002
81112005
81112007 
81112009</t>
  </si>
  <si>
    <t>Consolidar el patrimonio jurisprudencial del país: Incorporación de documentos digitalizados, metadatos y mejoras al sistema de relatorías "Jurisprudencia Colombiana”</t>
  </si>
  <si>
    <t>Recursos de Inversión</t>
  </si>
  <si>
    <t>Dr. Francisco Serrato
e-mail: fserratb@cendoj.ramajudicial.gov.co</t>
  </si>
  <si>
    <t>81112205 
81112206
81112210
81112002
81112005
81112007 
81112009</t>
  </si>
  <si>
    <t>Actualizar la información y componentes del Sistema Nacional de Bibliotecas</t>
  </si>
  <si>
    <t>55101531
55101509
86141704
81111900
81112002
81112005
81112007 
81112009</t>
  </si>
  <si>
    <t>Actualizar y adecuar las colecciones documentales de las Bibliotecas de la Rama Judicial</t>
  </si>
  <si>
    <t>44111515
44122000 
80101500
80161506</t>
  </si>
  <si>
    <t>Intervención de archivos y aplicación de TRD y TVD aprobadas</t>
  </si>
  <si>
    <t xml:space="preserve">Dr. Rafael Gómez
e-mail: rgomeza@cendoj.ramajudicial.gov.co
</t>
  </si>
  <si>
    <t>44122000 
80101500
80161506</t>
  </si>
  <si>
    <t xml:space="preserve">Elaborar y/o actualizar los instrumentos archivísticos para la Gestión Documental de la Rama Judicial. </t>
  </si>
  <si>
    <t xml:space="preserve">81111504
81111503
81111508
81111501
81111808
</t>
  </si>
  <si>
    <t>Prestar soporte  a los servicios de información y comunicaciones ofrecidos a través del CENDOJ: Fortalecimiento, modernización y mejoramiento de los servicios de información, ofrecidos a través del portal web de la Rama Judicial con el desarrollo de aplicaciones móviles  (APLI ó APP).</t>
  </si>
  <si>
    <t xml:space="preserve">Ing. Diana Torres Ortíz
e-mail: dtorreso@cendoj.ramajudicial.gov.co
</t>
  </si>
  <si>
    <t>Realizar teleconferencias y/o programas de televisión</t>
  </si>
  <si>
    <t>Dr. Alvaro Garzón Díaz
e-mail:agarzond@cendoj.ramajudicial.gov.co</t>
  </si>
  <si>
    <t>Publicar y divulgar la información en diversos medios físicos, ópticos, magnéticos y/o audiovisuales</t>
  </si>
  <si>
    <t>82111801
82121801
80101602
80101605
80101500
93151509
55111601
80101509</t>
  </si>
  <si>
    <t>Recopilar información con fines didácticos para población vulnerable</t>
  </si>
  <si>
    <t xml:space="preserve">Nilson Hernando Bolívar Torres Profesional Especializado Grado 25 División Administrativa  Escuela Judicial “Rodrigo Lara Bonilla”, teléfono 3550666 Extensión 6402
</t>
  </si>
  <si>
    <t>Contratar la Formación en el uso y manejo de las tecnologías de la información y las comunicaciones.</t>
  </si>
  <si>
    <t>Compra estantería, instalación, adecuación y mantenimiento del archivo físico de la urna para los próximos 3 años.</t>
  </si>
  <si>
    <t>Compra de insumos para la expedición de las licencias temporales y jueces de paz y elaboración de las tarjetas profesionales de abogado.</t>
  </si>
  <si>
    <t>43232100     43232200    43232300
43231500
80101500
80101507
80101600
81111500
93101700
93141500
93141600
93151500</t>
  </si>
  <si>
    <t>43232100     43232200    43232300
43231500
80101507</t>
  </si>
  <si>
    <t>82101500
82121506
82121900</t>
  </si>
  <si>
    <t>81161711
82121506
82101800
82101900</t>
  </si>
  <si>
    <t>Servicios profesionales y de apoyo a la gestión para realizar el apoyo a la Supervisión de los contratos que se requieran para ejecutar el VII Curso de Formación Judicial Inicial y del Plan de Formación de la Rama Judicial 2016.</t>
  </si>
  <si>
    <t>Prestar los servicios profesionales para realizar el apoyo a la supervisión al contrato del suministro de los pasajes aéreos a los asistentes, facilitadores, coordinadores, conferencistas y demás participantes nacionales e internacionales que se requieran para el desarrollo y ejecución del Plan de Formación de la Rama Judicial 2016.</t>
  </si>
  <si>
    <t xml:space="preserve">Contración de la recolección y sistematización de datos para la integración con al  Registo Académico del Plan de Formación de la Rama Judicial 2016. </t>
  </si>
  <si>
    <t>Primera Fase del VIII Curso de Formación Judicial Inicial para Empleados de Altas Cortes (Actualización de módulos)</t>
  </si>
  <si>
    <t>Diseño, construcción y aplicación de pruebas psicotécnicas, de conocimientos, competencias, aptitudes y/o habilidades para cargos de empleados de Tribunales, Juzgados y Centros de Servicios.</t>
  </si>
  <si>
    <t>7 Meses</t>
  </si>
  <si>
    <t>Definida por la DEAJ</t>
  </si>
  <si>
    <t>Dr. Wilfredo Rincón Guevara                                                                                                 E-mail:wilrincon@gmail.com</t>
  </si>
  <si>
    <t>Diseño, construcción y aplicación de pruebas psicotécnicas, de conocimientos, competencias, aptitudes y/o habilidades para cargos de funcionarios.</t>
  </si>
  <si>
    <t>Diseño, construcción y aplicación de pruebas psicotécnicas, de conocimientos, competencias, aptitudes y/o habilidades para cargos de empleados de Consejos Seccionales y Direcciones Seccionales de Administración Judicial.</t>
  </si>
  <si>
    <t>Definición de requisitos, funciones y perfiles  por competencias para cargos de funcionarios y empleados de la Rama Judicial.</t>
  </si>
  <si>
    <t>6 Meses</t>
  </si>
  <si>
    <t>Estudio de prefactibilidad para la estructuración e implementación de un sistemas de incentivos por competitividad para los servidores de la Rama Judicial.</t>
  </si>
  <si>
    <t>4 Meses</t>
  </si>
  <si>
    <t>Custodia, seguridad y almacenamiento de las pruebas de conocimientos, competencias, aptitudes, habilidades, psicotécnicas, cuadernillos, hojas de respuestas y demás documentación con las convocatorias para cargos de funcionarios y empleados.</t>
  </si>
  <si>
    <t>10 Meses</t>
  </si>
  <si>
    <t>72121400
72121100
81101500
56101700
56111500
56111900
56112200</t>
  </si>
  <si>
    <t>No</t>
  </si>
  <si>
    <t>contratacion@deaj,ramajudicial.gov.co</t>
  </si>
  <si>
    <t>80101600
81101500</t>
  </si>
  <si>
    <t>Contratar la ejecución de las obras para continuar con la   construcción y dotación de mobiliario de la sede de despachos judiciales de Soacha - Cundinamarca</t>
  </si>
  <si>
    <t>5 Meses</t>
  </si>
  <si>
    <t>Contratar la interventoría técnica para continuar con la   construcción y dotación de mobiliario de la sede de despachos judiciales de Soacha - Cundinamarca</t>
  </si>
  <si>
    <t>Contratar la continuación de las  obras civiles de adecuación de despachos judiciales, salas de audiencias, centros de servicios y secretarías para tribunales en la sede poblado de la ciudad Medellín</t>
  </si>
  <si>
    <t>Contratar la interventoría técnica para  la continuación de las  obras civiles de adecuación de despachos judiciales, salas de audiencias, centros de servicios y secretarías para tribunales en la sede poblado de la ciudad Medellín</t>
  </si>
  <si>
    <t>Continuar con la adquisición, construcción, adecuación y    dotación de sedes, salas de audiencias y espacios complementarios, para la implementación del sistema oral de los juzgados civiles y de familia a nivel nacional</t>
  </si>
  <si>
    <t>Realizar la interventoría técnica, financiera, administrativa, jurídica y contable, para la construcción, adecuación y dotación de  sedes, salas de audiencias y espacios complementarios, para la implementación del sistema oral de los juzgados civiles y de familia a nivel nacional</t>
  </si>
  <si>
    <t>Contratar la continuación de las obras para  la construcción y dotación de mobiliario de la sede despachos judiciales de Calarcá - Quindío</t>
  </si>
  <si>
    <t>3 Meses</t>
  </si>
  <si>
    <t>Contratar la interventoría  técnica, financiera, administrativa, jurídica y contable, para continuar con la construcción y dotación de mobiliario de  la sede despachos judiciales de Calarcá - Quindío</t>
  </si>
  <si>
    <t>Realizar los estudios técnicos, diseños y tramite de la licencia de construcción  para el edifico de la sede despachos judiciales de la calle 64 con carrera 8° en la ciudad de Bogotá</t>
  </si>
  <si>
    <t>Contratar la ejecución de las obras civiles para la  construcción y dotación de mobiliario de la sede  de los Tribunales de Guadalajara de Buga - Valle del Cauca</t>
  </si>
  <si>
    <t>15 Meses</t>
  </si>
  <si>
    <t>En Trámite aprobación  del Plan de Inversiones</t>
  </si>
  <si>
    <t>Contratar interventoría técnica administrativa y financiera para la ejecución de las obras civiles para la  construcción y dotación de mobiliario de la sede  de los Tribunales de Guadalajara de Buga - Valle del Cauca</t>
  </si>
  <si>
    <t xml:space="preserve">Realizar la contratación para continuar con  la adecuación y dotación salas de audiencias para sistema penal acusatorio a nivel nacional </t>
  </si>
  <si>
    <t>2 Meses</t>
  </si>
  <si>
    <t xml:space="preserve">Realizar la interventoría técnica, financiera, administrativa, jurídica y contable, para continuar con la  adecuación y dotación salas de audiencias para sistema penal acusatorio a nivel nacional </t>
  </si>
  <si>
    <t>Continuar la construcción, adecuación y dotación sedes,  salas de audiencias, despachos, secretarias y áreas complementarias para la implementación del sistema oral en lo contencioso administrativo a nivel nacional</t>
  </si>
  <si>
    <t>MARZO</t>
  </si>
  <si>
    <t>Realizar la interventoría técnica, financiera, administrativa, jurídica y contable, para continuar la construcción, adecuación y dotación sedes,  salas de audiencias, despachos, secretarias y áreas complementarias para la implementación del sistema oral en lo contencioso administrativo a nivel nacional</t>
  </si>
  <si>
    <t>24101600
72101500
72154000</t>
  </si>
  <si>
    <t>Contratar el suministro e instalación del ascensores para la  Sede de los  despachos judiciales de  Bogotá ubicados en el CAN</t>
  </si>
  <si>
    <t>56101700
56111500
56111900
56112200</t>
  </si>
  <si>
    <t>Contratar el suministro e instalación del mobiliario para la Sede de los  despachos judiciales de Bogotá ubicados en el CAN</t>
  </si>
  <si>
    <t>Contratar la ejecución de las obras para continuar con la   construcción  de la sede de despachos judiciales de Zipaquirá - Cundinamarca</t>
  </si>
  <si>
    <t>Contratar la interventoría técnica para continuar con la   construcción y dotación de mobiliario de la sede de despachos judiciales de Zipaquirá - Cundinamarca</t>
  </si>
  <si>
    <t>Contratar el suministro e instalación del mobiliario para la Sede de los  despachos judiciales de Zipaquirá - Cundinamarca</t>
  </si>
  <si>
    <t>Contratar   el suministro e instalación de ascensores y Sistema de Seguridad para los despachos especializados en  Restitución de Tierras en  la sede despachos judiciales del  poblado en la ciudad Medellín</t>
  </si>
  <si>
    <t>Contratar interventoría técnica para el suministro e instalación de ascensores y Sistema de Seguridad para los despachos especializados en  Restitución de Tierras en  la sede  del  poblado de la ciudad Medellín</t>
  </si>
  <si>
    <t xml:space="preserve">86101705    86101709
86101810    86101802
93141808    85101705
85101706    85122201
86101806    86101600
86101700    93121711
93141808    86101804
86101805    86101807
86101808    77101501
80101510    81141801
85111607
</t>
  </si>
  <si>
    <t>Formar a los servidores Judiciales en la prevención de los factores de riesgo Psicosocial intra y extra laborales, que pueden causar enfermedad mental.</t>
  </si>
  <si>
    <t>2 meses y medio</t>
  </si>
  <si>
    <t>jmorantg@deaj.ramajudicial.gov.co</t>
  </si>
  <si>
    <t>93141808    86101705
86101709    86101810
86101802    85101705
85101706    85122201
86101806    86101600
86101700    93121711
86101804    86101805
86101807    86101808
77101501    80101510
81141801    
85111607</t>
  </si>
  <si>
    <t>Prevencion del riesgo cardiovascular y control de estrés en los Magistrados y Jueces del Sistema Oral</t>
  </si>
  <si>
    <t>48102001
48102004
48102009
52141502
52161505</t>
  </si>
  <si>
    <t>Adquirir mobiliario para la dotación de comedores  destinados a los servidores de la Rama Judicial, en las sedes que lo requierean y que cuenten con áreas debidamente adecuadas.</t>
  </si>
  <si>
    <t xml:space="preserve">49201500    49201600 </t>
  </si>
  <si>
    <t>Adquirir máquinas de trabajo cardiovascular y muscular de uso colectivo y otros elementos, con su respectiva instalación e implementación, requeridos para la dotación y el funcionamiento de gimnasios de los servidores judiciales de la Rama Judicia</t>
  </si>
  <si>
    <t>56101522   56112104   56112107    56101519   56121509   56101713  56101719  56101704   56101706   56111802  56101906   56101701   56111702  85111601</t>
  </si>
  <si>
    <t xml:space="preserve">Intervenir el riesgo osteomuscular a los servidores judiciales ue presentan patología  de origen común o laboral </t>
  </si>
  <si>
    <t>3 meses y medio</t>
  </si>
  <si>
    <t>Adquirir elementos básicos para brigadistas a nivel nacional: linternas, guantes de baqueta, gafas de seguridad, cascos, chalecos de seguridad, botiquines y camillas</t>
  </si>
  <si>
    <t>39111900    55121700          55121900</t>
  </si>
  <si>
    <t>Adquiri e instalar señalización y demarcación para sedes judiciales</t>
  </si>
  <si>
    <t>Adecuacion tecnologica de audio y video para las salas de audiencias, despachos y auditorios de la Rama Judicial a Nivel Nacional.</t>
  </si>
  <si>
    <t>Hasta Agosto 6 de 2018</t>
  </si>
  <si>
    <t>Pendiente de autorizacion por Sala</t>
  </si>
  <si>
    <t>Dina Espinosa Vargas  
despinov@deaj.ramajudicial.gov.co</t>
  </si>
  <si>
    <t>43211500
43211501
43211502
43211600</t>
  </si>
  <si>
    <t>Modernización del parque tecnológico  de infraestructura de Hardware y Software</t>
  </si>
  <si>
    <t>Hasta Diciembre 31 de 2016</t>
  </si>
  <si>
    <t>Hector Fabio Jaramillo Ordóñez
hjaramio@deaj.ramajudicial.gov.co</t>
  </si>
  <si>
    <t>Licenciamiento de la plataforma Oracle de la Rama Judicial</t>
  </si>
  <si>
    <t>Contratación Directa a través de CCE</t>
  </si>
  <si>
    <t>Oswaldo Useche Acevedo
ousechea@deaj.ramajudicial.gov.co</t>
  </si>
  <si>
    <t xml:space="preserve">Auditoria de reparto </t>
  </si>
  <si>
    <t>Suministro de Insumos de impresión para los Despachos Judiciales y Oficinas Administrativas de la Rama Judicial</t>
  </si>
  <si>
    <t>83111601        81112401
81161711        81112102
81112101        81111801
81111708        83121703
81112003        81112105</t>
  </si>
  <si>
    <t>Conectividad WAN, internet centralizado e internet para despachos judiciales, seguridad telemática, videoconferencias, almacenamiento de audiencias, correo electrónico institucional, Datacenter y audiencias virtuales+SSL/TSL</t>
  </si>
  <si>
    <t>Manuel De la Hoz  
mdelahoz@deaj.ramajudicial.gov.co</t>
  </si>
  <si>
    <t>Actualización y Soporte de Aplicaciones in-house - Modulo Adicional Cobro Coactivo</t>
  </si>
  <si>
    <t>Carlos Fernando Thomas
cthomasb@deaj.ramajudicial.gov.co</t>
  </si>
  <si>
    <t>81111805           81111811          81112200</t>
  </si>
  <si>
    <t>Servicios especializados de actualización y soporte en sitio, Sistema Talento Humano</t>
  </si>
  <si>
    <t>Milena Donado Sierra  
mdonados@deaj.ramajudicial.gov.co</t>
  </si>
  <si>
    <t>81111803
81111811
81111812
32101600
43201400
43201500
43201600
43201800
43202200
43211600
43211700
43223300</t>
  </si>
  <si>
    <t>Servicio de Mesa de Ayuda así como el mantenimiento preventivo y correctivo con repuestos para la infraestructura de hardware y redes LAN</t>
  </si>
  <si>
    <t>Claudia Patricia Santamaria Rueda  
csantamr@deaj.ramajudicial.gov.co</t>
  </si>
  <si>
    <t>Adquisición e instalación de mobiliario y solución tecnológica para la adecuación de salas de audiencia</t>
  </si>
  <si>
    <t>Comparación de Precios</t>
  </si>
  <si>
    <t>Contrato de Préstamo BID 2277/OC-CO</t>
  </si>
  <si>
    <t>Luis Guillermo Aguirre Madrid
Coordinador General Proyecto BID 2277/OC-CO
PBX: +57(1) 381 7200 ext 7505 / 7500
laguirrm@cendoj.ramajudicial.gov.co</t>
  </si>
  <si>
    <t>43232300
80101507</t>
  </si>
  <si>
    <t>Elaboración del estudio de dimensionamiento, capacidad y costos y definición de los Términos de Referencia para el diseño, implantación y puesta en marcha del Sistema Integrado Único de Gestión Judicial de la Rama Judicial con enfoque a procesos misionales como parte del plan de Justicia Digital y litigio en línea de la Rama Judicial, con base en el MIUN</t>
  </si>
  <si>
    <t>Selección Basada en Calidad y Costo</t>
  </si>
  <si>
    <t>Diseño y puesta en marcha (implantación, instalación, capacitación, soporte) de un sistema de información jurisprudencial en las Altas Cortes, incluyendo la adquisición de una bodega de datos jurisprudencial, con base en el MIUN</t>
  </si>
  <si>
    <t>11 meses</t>
  </si>
  <si>
    <t>Desarrollo, validación e incorporación de normas de calidad en procesos de administración de información</t>
  </si>
  <si>
    <t>Selección Directa</t>
  </si>
  <si>
    <t>Adquisición e instalación del mobiliario de centros de servicios y archivos rodantes</t>
  </si>
  <si>
    <t>90111600
82121506</t>
  </si>
  <si>
    <t>Suministro de la logística requerida para la difusión y divulgación sobre (i) el rol de las Altas Cortes y la Jurisdicción Contencioso Administrativa, y (ii) los resultados del Proyecto de Fortalecimiento de los Servicios de Justicia</t>
  </si>
  <si>
    <t>Contratación de los integrantes de la UEPBID, hasta el 16 de abril de 2017</t>
  </si>
  <si>
    <t>15 meses</t>
  </si>
  <si>
    <t>Selección Directa por Continuación de Servicios</t>
  </si>
  <si>
    <t>Pendiente del inicio del trámite</t>
  </si>
  <si>
    <t>Auditoría Externa a los Estados Financieros del Contrato de Préstamo 2277/OC-CO</t>
  </si>
  <si>
    <t>80111715
80111707
80111710
80111708
80111706
80111714
80111716
80111713</t>
  </si>
  <si>
    <t>80111509
80111501
80111510</t>
  </si>
  <si>
    <t>80111501
80111702</t>
  </si>
  <si>
    <t>84122000 92121500</t>
  </si>
  <si>
    <t>A</t>
  </si>
  <si>
    <t>Fondos Especiales</t>
  </si>
  <si>
    <t xml:space="preserve">72121400
72121000
81101500
</t>
  </si>
  <si>
    <t>86141702     45111700        52161500        45111800        45111900        46171600</t>
  </si>
  <si>
    <t>24101600
72101500
72154000
32151800
46171600
92121700</t>
  </si>
  <si>
    <t>46181600     46181500        53111500       53103100</t>
  </si>
  <si>
    <t>Elementos de proteccion industrial</t>
  </si>
  <si>
    <t>Adquirir insumos de impresión Almacen</t>
  </si>
  <si>
    <t xml:space="preserve">72121400
72121100
81101500
</t>
  </si>
  <si>
    <t>Contratación para ejecutar las obras necesarias para terminar los acabados, exteriores y equipamiento del palacio de Justicia de Yopal Casanare</t>
  </si>
  <si>
    <t xml:space="preserve">Abril </t>
  </si>
  <si>
    <t xml:space="preserve">8 meses </t>
  </si>
  <si>
    <t>contratacion@deaj.ramajudicial.gov.co</t>
  </si>
  <si>
    <t>Contratación de la interventoría tecnica, administrativa, financiera y contable para ejecutar las obras necesarias para terminar los acabados, exteriores y equipamiento del palacio de Justicia de Yopal Casanare</t>
  </si>
  <si>
    <t>40101700
72101500
72121500
73161500</t>
  </si>
  <si>
    <t>Contratar el suministro e instalación  de aire acondicionado para  la sede poblado de la ciudad Medellín</t>
  </si>
  <si>
    <t>Contratar la interventoría técnica para el suministro e instalación  de aire acondicionad para  la sede poblado de la ciudad Medellín</t>
  </si>
  <si>
    <t>Contratar el suministro e instalación del mobiliario para la Sede de los  despachos judiciales de Facatativá - Cundinamarca</t>
  </si>
  <si>
    <t>5 meeses</t>
  </si>
  <si>
    <t>Contratar  la interventoría técnica para el suministro e instalación de la planta ascensores   para la  Sede de los  despachos judiciales de  Bogotá ubicados en el CAN</t>
  </si>
  <si>
    <t xml:space="preserve">Nilson Hernando Bolívar Torres Profesional Especializado Grado 25 División Administrativa  Escuela Judicial “Rodrigo Lara Bonilla”, teléfono 3550666 Extensión 6402
Katherine Córdoba Jojoa Profesional Especializado Grado 33 División Administrativa Escuela Judicial “Rodrigo Lara Bonilla”, teléfono 3550666 Extensión 6423   
Erika Mareitza Mendez Acero Profesional Especializada Grado 33 División Académica Escuela Judicial “Rodrigo Lara Bonilla”, teléfono 3550666 Extensión 6423 </t>
  </si>
  <si>
    <t xml:space="preserve">Contratar la inscripción de 30 funcionarios judiciales para que participen en el Congreso de Derecho Constitucional “Jurisdicción y Garantías Constitucionales en Iberoamérica a 25 años de la Constitución Colombiana”   </t>
  </si>
  <si>
    <t xml:space="preserve">Andrés Felipe Cadena Casas Profesional División Académica Escuela Judicial “Rodrigo Lara Bonilla”, teléfono 3550666 Extensión 6416   </t>
  </si>
  <si>
    <t>$16.000.000</t>
  </si>
  <si>
    <t>$20.000.000</t>
  </si>
  <si>
    <r>
      <t xml:space="preserve">Mantenimiento plantas eléctricas </t>
    </r>
    <r>
      <rPr>
        <sz val="14"/>
        <color indexed="8"/>
        <rFont val="Arial"/>
        <family val="2"/>
      </rPr>
      <t>Palacio de Justicia de Bogotá” ( calle 12n° 7-65) y de la “Sede Anexa”  ( Carrera 8 nº 12 A 19)</t>
    </r>
  </si>
  <si>
    <t>Contratar el soporte académico, tecnológico, virtual y aulas con ayudas audiovisuales para la ejecución de la Fase 1 y 2 del VII Curso de Formación Judicial inicial.</t>
  </si>
  <si>
    <t>Hasta 31 de julio de 2017</t>
  </si>
  <si>
    <t>Se encuentra para aprobación Del Ministerio de Hacienda y crédito Público con concepto favorable de Departamento Nacional de Planeación, por un valor de ($2.880.670.216)</t>
  </si>
  <si>
    <t>Suministro de Tiquetes Aéreos  que se requieran para el desarrollo y ejecución de los Talleres Preparatorios del  VII Curso de Formación Judicial Inicial para Magistrados y Jueces de la República.  Fase I</t>
  </si>
  <si>
    <t>Hasta 30 de agosto de 2016</t>
  </si>
  <si>
    <t>Adición Contrato de Suministro 108 de 2015</t>
  </si>
  <si>
    <t xml:space="preserve">Katherine Córdoba Jojoa Profesional Especializado Grado 33 División Administrativa Escuela Judicial “Rodrigo Lara Bonilla”, teléfono 3550666 Extensión 6423   
</t>
  </si>
  <si>
    <t>Prestar los servicios de alojamiento, alimentación y transporte terrestre  que se requieran para el desarrollo y ejecución de los Talleres Preparatorios del  VII Curso de Formación Judicial Inicial para Magistrados y Jueces de la República.  Fase I</t>
  </si>
  <si>
    <t>Recursos propios</t>
  </si>
  <si>
    <t>Contratar la prestación de los servicios de alojamiento, alimentación, auditorios, ayudas audiovisuales, transporte terrestre, materiales académicos, organización de eventos y demás servicios que se requieran para el desarrollo y ejecución del Plan de Inversiones de la Escuela Judicial “Rodrigo Lara Bonilla” 2016.</t>
  </si>
  <si>
    <t>Se encuentra para aprobación Del Ministerio de Hacienda y crédito Público con concepto favorable de Departamento Nacional de Planeación, por un valor de ($1.506.067.527)</t>
  </si>
  <si>
    <t>Contratar el suministro de pasajes aéreos para los asistentes, facilitadores, coordinadores, conferencistas y demás participantes nacionales e internacionales que se requieran para el desarrollo y ejecución del Plan de Inversiones de la Escuela Judicial “Rodrigo Lara Bonilla” 2016.</t>
  </si>
  <si>
    <t>Se encuentra para aprobación Del Ministerio de Hacienda y crédito Público con concepto favorable de Departamento Nacional de Planeación, por un valor de ($568.379.156)</t>
  </si>
  <si>
    <t xml:space="preserve">Contratar la prestación de servicios de acompañamaineto y la Orientación y validación pedagógica y metodológica de formadores/as, materiales y programas académicos </t>
  </si>
  <si>
    <t>29 de abril de 2016</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</si>
</sst>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_(* #,##0_);_(* \(#,##0\);_(* &quot;-&quot;??_);_(@_)"/>
    <numFmt numFmtId="175" formatCode="mmm\ yyyy"/>
    <numFmt numFmtId="176" formatCode="[$-240A]dddd\,\ dd&quot; de &quot;mmmm&quot; de &quot;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0_-;\-&quot;$&quot;* #,##0_-;_-&quot;$&quot;* &quot;-&quot;??_-;_-@_-"/>
    <numFmt numFmtId="183" formatCode="&quot;$&quot;#,##0.00"/>
    <numFmt numFmtId="184" formatCode="&quot;$&quot;#,##0"/>
  </numFmts>
  <fonts count="50">
    <font>
      <sz val="11"/>
      <color theme="1"/>
      <name val="Calibri"/>
      <family val="2"/>
    </font>
    <font>
      <sz val="11"/>
      <color indexed="8"/>
      <name val="Calibri"/>
      <family val="2"/>
    </font>
    <font>
      <sz val="10"/>
      <name val="Arial"/>
      <family val="2"/>
    </font>
    <font>
      <sz val="11"/>
      <name val="Arial"/>
      <family val="2"/>
    </font>
    <font>
      <sz val="14"/>
      <name val="Arial"/>
      <family val="2"/>
    </font>
    <font>
      <sz val="14"/>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u val="single"/>
      <sz val="11"/>
      <color indexed="12"/>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u val="single"/>
      <sz val="11"/>
      <color theme="10"/>
      <name val="Arial"/>
      <family val="2"/>
    </font>
    <font>
      <sz val="14"/>
      <color theme="1"/>
      <name val="Arial"/>
      <family val="2"/>
    </font>
    <font>
      <sz val="14"/>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75">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6" fillId="0" borderId="11" xfId="46" applyBorder="1" applyAlignment="1" quotePrefix="1">
      <alignment vertical="top" wrapText="1"/>
    </xf>
    <xf numFmtId="0" fontId="0" fillId="0" borderId="0" xfId="0" applyFill="1" applyAlignment="1">
      <alignment vertical="top" wrapText="1"/>
    </xf>
    <xf numFmtId="172" fontId="0" fillId="0" borderId="11" xfId="0" applyNumberFormat="1" applyBorder="1" applyAlignment="1">
      <alignment vertical="top" wrapText="1"/>
    </xf>
    <xf numFmtId="14" fontId="0" fillId="0" borderId="12" xfId="0" applyNumberFormat="1" applyBorder="1" applyAlignment="1">
      <alignment vertical="top" wrapText="1"/>
    </xf>
    <xf numFmtId="0" fontId="28"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8" fillId="23" borderId="16" xfId="39" applyBorder="1" applyAlignment="1">
      <alignment horizontal="left" vertical="top" wrapText="1"/>
    </xf>
    <xf numFmtId="0" fontId="45"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5" fillId="0" borderId="0" xfId="0" applyFont="1" applyAlignment="1">
      <alignment horizontal="left" vertical="top" wrapText="1"/>
    </xf>
    <xf numFmtId="0" fontId="0" fillId="0" borderId="0" xfId="0" applyAlignment="1">
      <alignment horizontal="left" vertical="top" wrapText="1"/>
    </xf>
    <xf numFmtId="0" fontId="28" fillId="23" borderId="13" xfId="39" applyBorder="1" applyAlignment="1">
      <alignment horizontal="center" vertical="top" wrapText="1"/>
    </xf>
    <xf numFmtId="0" fontId="0" fillId="0" borderId="0" xfId="0" applyAlignment="1">
      <alignment horizontal="center" vertical="top" wrapText="1"/>
    </xf>
    <xf numFmtId="0" fontId="28" fillId="23" borderId="16" xfId="39" applyBorder="1" applyAlignment="1">
      <alignment horizontal="center" vertical="top" wrapText="1"/>
    </xf>
    <xf numFmtId="0" fontId="28" fillId="23" borderId="10" xfId="39" applyBorder="1" applyAlignment="1">
      <alignment horizontal="center" vertical="top" wrapText="1"/>
    </xf>
    <xf numFmtId="173" fontId="0" fillId="0" borderId="0" xfId="0" applyNumberFormat="1" applyAlignment="1">
      <alignment vertical="top" wrapText="1"/>
    </xf>
    <xf numFmtId="173" fontId="0" fillId="0" borderId="0" xfId="0" applyNumberFormat="1" applyFill="1" applyAlignment="1">
      <alignment vertical="top" wrapText="1"/>
    </xf>
    <xf numFmtId="173" fontId="28" fillId="23" borderId="16" xfId="39" applyNumberFormat="1" applyBorder="1" applyAlignment="1">
      <alignment horizontal="center" vertical="top" wrapText="1"/>
    </xf>
    <xf numFmtId="173"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4"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74"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6" fillId="0" borderId="14" xfId="0" applyFont="1" applyFill="1" applyBorder="1" applyAlignment="1">
      <alignment horizontal="left" vertical="top" wrapText="1"/>
    </xf>
    <xf numFmtId="0" fontId="3" fillId="34" borderId="14" xfId="0" applyNumberFormat="1" applyFont="1" applyFill="1" applyBorder="1" applyAlignment="1">
      <alignment horizontal="left" vertical="top" wrapText="1"/>
    </xf>
    <xf numFmtId="0" fontId="3" fillId="34" borderId="14" xfId="0" applyFont="1" applyFill="1" applyBorder="1" applyAlignment="1">
      <alignment horizontal="center" vertical="center" wrapText="1"/>
    </xf>
    <xf numFmtId="184" fontId="3" fillId="0" borderId="14" xfId="0" applyNumberFormat="1" applyFont="1" applyFill="1" applyBorder="1" applyAlignment="1">
      <alignment horizontal="right" vertical="center" wrapText="1"/>
    </xf>
    <xf numFmtId="184" fontId="3" fillId="34" borderId="14" xfId="0" applyNumberFormat="1" applyFont="1" applyFill="1" applyBorder="1" applyAlignment="1">
      <alignment horizontal="right" vertical="center" wrapText="1"/>
    </xf>
    <xf numFmtId="14" fontId="46" fillId="0" borderId="14" xfId="0" applyNumberFormat="1" applyFont="1" applyBorder="1" applyAlignment="1">
      <alignment horizontal="center" vertical="center" wrapText="1"/>
    </xf>
    <xf numFmtId="0" fontId="46" fillId="0" borderId="14" xfId="0" applyFont="1" applyBorder="1" applyAlignment="1">
      <alignment horizontal="center" vertical="center" wrapText="1"/>
    </xf>
    <xf numFmtId="184" fontId="46" fillId="0" borderId="14" xfId="0" applyNumberFormat="1" applyFont="1" applyBorder="1" applyAlignment="1">
      <alignment horizontal="right" vertical="center" wrapText="1"/>
    </xf>
    <xf numFmtId="0" fontId="46" fillId="0" borderId="14" xfId="0" applyFont="1" applyFill="1" applyBorder="1" applyAlignment="1">
      <alignment horizontal="center" vertical="center" wrapText="1"/>
    </xf>
    <xf numFmtId="184" fontId="46" fillId="0" borderId="14" xfId="0" applyNumberFormat="1" applyFont="1" applyFill="1" applyBorder="1" applyAlignment="1">
      <alignment horizontal="right" vertical="center"/>
    </xf>
    <xf numFmtId="15" fontId="46" fillId="0" borderId="14" xfId="0" applyNumberFormat="1" applyFont="1" applyFill="1" applyBorder="1" applyAlignment="1">
      <alignment horizontal="center" vertical="center" wrapText="1"/>
    </xf>
    <xf numFmtId="3" fontId="46" fillId="0" borderId="14" xfId="54" applyNumberFormat="1" applyFont="1" applyFill="1" applyBorder="1" applyAlignment="1">
      <alignment horizontal="left" vertical="top" wrapText="1"/>
      <protection/>
    </xf>
    <xf numFmtId="3" fontId="0" fillId="0" borderId="0" xfId="0" applyNumberFormat="1" applyAlignment="1">
      <alignment horizontal="left" vertical="top" wrapText="1"/>
    </xf>
    <xf numFmtId="0" fontId="47" fillId="0" borderId="14" xfId="46" applyFont="1" applyFill="1" applyBorder="1" applyAlignment="1">
      <alignment horizontal="left" vertical="top" wrapText="1"/>
    </xf>
    <xf numFmtId="0" fontId="47" fillId="0" borderId="14" xfId="46" applyFont="1" applyBorder="1" applyAlignment="1">
      <alignment horizontal="left" vertical="top" wrapText="1"/>
    </xf>
    <xf numFmtId="0" fontId="4" fillId="0" borderId="14" xfId="0" applyFont="1" applyFill="1" applyBorder="1" applyAlignment="1">
      <alignment horizontal="left" vertical="top" wrapText="1"/>
    </xf>
    <xf numFmtId="0" fontId="48" fillId="0" borderId="14" xfId="0" applyFont="1" applyFill="1" applyBorder="1" applyAlignment="1">
      <alignment horizontal="left" vertical="top" wrapText="1"/>
    </xf>
    <xf numFmtId="0" fontId="4" fillId="34" borderId="14" xfId="0" applyFont="1" applyFill="1" applyBorder="1" applyAlignment="1">
      <alignment horizontal="left" vertical="top" wrapText="1"/>
    </xf>
    <xf numFmtId="0" fontId="49" fillId="0" borderId="14" xfId="0" applyFont="1" applyBorder="1" applyAlignment="1">
      <alignment horizontal="left" vertical="top" wrapText="1"/>
    </xf>
    <xf numFmtId="0" fontId="48" fillId="0" borderId="14" xfId="0" applyFont="1" applyBorder="1" applyAlignment="1">
      <alignment horizontal="left" vertical="top" wrapText="1"/>
    </xf>
    <xf numFmtId="3" fontId="48" fillId="0" borderId="14" xfId="54" applyNumberFormat="1" applyFont="1" applyFill="1" applyBorder="1" applyAlignment="1">
      <alignment horizontal="left" vertical="top" wrapText="1"/>
      <protection/>
    </xf>
    <xf numFmtId="0" fontId="0" fillId="0" borderId="0" xfId="0" applyBorder="1" applyAlignment="1">
      <alignment horizontal="center" vertical="top" wrapText="1"/>
    </xf>
    <xf numFmtId="184" fontId="24" fillId="0" borderId="0" xfId="0" applyNumberFormat="1" applyFont="1" applyFill="1" applyBorder="1" applyAlignment="1">
      <alignment vertical="top" wrapText="1"/>
    </xf>
    <xf numFmtId="0" fontId="0" fillId="0" borderId="0" xfId="0" applyBorder="1" applyAlignment="1">
      <alignment vertical="top" wrapText="1"/>
    </xf>
    <xf numFmtId="0" fontId="28" fillId="23" borderId="19" xfId="39" applyBorder="1" applyAlignment="1">
      <alignment horizontal="center" vertical="top" wrapText="1"/>
    </xf>
    <xf numFmtId="174" fontId="2" fillId="33" borderId="20" xfId="49" applyNumberFormat="1" applyFont="1" applyFill="1" applyBorder="1" applyAlignment="1">
      <alignment vertical="center" wrapText="1"/>
    </xf>
    <xf numFmtId="0" fontId="0" fillId="0" borderId="0" xfId="0" applyFill="1" applyBorder="1" applyAlignment="1">
      <alignment vertical="top" wrapText="1"/>
    </xf>
    <xf numFmtId="0" fontId="3" fillId="0" borderId="14" xfId="0" applyFont="1" applyBorder="1" applyAlignment="1">
      <alignment horizontal="left" vertical="top" wrapText="1"/>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rmal 2 6" xfId="55"/>
    <cellStyle name="Normal 2 6 2" xfId="56"/>
    <cellStyle name="Normal 2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dae@cendoj.ramajudicial.gov.co" TargetMode="External" /><Relationship Id="rId2" Type="http://schemas.openxmlformats.org/officeDocument/2006/relationships/hyperlink" Target="mailto:udae@cendoj.ramajudicial.gov.co" TargetMode="External" /><Relationship Id="rId3" Type="http://schemas.openxmlformats.org/officeDocument/2006/relationships/hyperlink" Target="mailto:regnal@cendoj.ramajudicial.gov.co;mmartinm@cendoj.ramajudicial.gov.co;lleytonv@cendoj.ramajudicial.gov.co;fruizv@cendoj.rmajudicial.gov.co" TargetMode="External" /><Relationship Id="rId4" Type="http://schemas.openxmlformats.org/officeDocument/2006/relationships/hyperlink" Target="mailto:regnal@cendoj.ramajudicial.gov.co;mmartinm@cendoj.ramajudicial.gov.co;lleytonv@cendoj.ramajudicial.gov.co;fruizv@cendoj.rmajudicial.gov.co" TargetMode="External" /><Relationship Id="rId5" Type="http://schemas.openxmlformats.org/officeDocument/2006/relationships/hyperlink" Target="mailto:tperaltm@consejosuperior.ramajudicial.gov.co"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196"/>
  <sheetViews>
    <sheetView tabSelected="1" zoomScale="65" zoomScaleNormal="65" zoomScalePageLayoutView="80" workbookViewId="0" topLeftCell="A7">
      <selection activeCell="C9" sqref="C9"/>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59</v>
      </c>
      <c r="F5" s="66" t="s">
        <v>27</v>
      </c>
      <c r="G5" s="67"/>
      <c r="H5" s="67"/>
      <c r="I5" s="68"/>
    </row>
    <row r="6" spans="2:9" ht="15">
      <c r="B6" s="16" t="s">
        <v>2</v>
      </c>
      <c r="C6" s="3" t="s">
        <v>60</v>
      </c>
      <c r="F6" s="69"/>
      <c r="G6" s="70"/>
      <c r="H6" s="70"/>
      <c r="I6" s="71"/>
    </row>
    <row r="7" spans="2:9" ht="15">
      <c r="B7" s="16" t="s">
        <v>3</v>
      </c>
      <c r="C7" s="4">
        <v>3127011</v>
      </c>
      <c r="F7" s="69"/>
      <c r="G7" s="70"/>
      <c r="H7" s="70"/>
      <c r="I7" s="71"/>
    </row>
    <row r="8" spans="2:9" ht="15">
      <c r="B8" s="16" t="s">
        <v>16</v>
      </c>
      <c r="C8" s="5" t="s">
        <v>61</v>
      </c>
      <c r="F8" s="69"/>
      <c r="G8" s="70"/>
      <c r="H8" s="70"/>
      <c r="I8" s="71"/>
    </row>
    <row r="9" spans="2:9" ht="315">
      <c r="B9" s="16" t="s">
        <v>19</v>
      </c>
      <c r="C9" s="3" t="s">
        <v>73</v>
      </c>
      <c r="F9" s="72"/>
      <c r="G9" s="73"/>
      <c r="H9" s="73"/>
      <c r="I9" s="74"/>
    </row>
    <row r="10" spans="2:9" ht="49.5" customHeight="1">
      <c r="B10" s="16" t="s">
        <v>4</v>
      </c>
      <c r="C10" s="3" t="s">
        <v>62</v>
      </c>
      <c r="F10" s="6"/>
      <c r="G10" s="6"/>
      <c r="H10" s="25"/>
      <c r="I10" s="25"/>
    </row>
    <row r="11" spans="2:9" ht="30">
      <c r="B11" s="16" t="s">
        <v>5</v>
      </c>
      <c r="C11" s="3" t="s">
        <v>63</v>
      </c>
      <c r="F11" s="66" t="s">
        <v>26</v>
      </c>
      <c r="G11" s="67"/>
      <c r="H11" s="67"/>
      <c r="I11" s="68"/>
    </row>
    <row r="12" spans="2:9" ht="15">
      <c r="B12" s="16" t="s">
        <v>23</v>
      </c>
      <c r="C12" s="7">
        <f>+SUM(I19:I168)</f>
        <v>116729335682.474</v>
      </c>
      <c r="D12" s="27"/>
      <c r="F12" s="69"/>
      <c r="G12" s="70"/>
      <c r="H12" s="70"/>
      <c r="I12" s="71"/>
    </row>
    <row r="13" spans="2:9" ht="45">
      <c r="B13" s="16" t="s">
        <v>24</v>
      </c>
      <c r="C13" s="7">
        <v>689454000</v>
      </c>
      <c r="F13" s="69"/>
      <c r="G13" s="70"/>
      <c r="H13" s="70"/>
      <c r="I13" s="71"/>
    </row>
    <row r="14" spans="2:9" ht="45">
      <c r="B14" s="16" t="s">
        <v>25</v>
      </c>
      <c r="C14" s="7">
        <v>68945400</v>
      </c>
      <c r="F14" s="69"/>
      <c r="G14" s="70"/>
      <c r="H14" s="70"/>
      <c r="I14" s="71"/>
    </row>
    <row r="15" spans="2:9" ht="45.75" thickBot="1">
      <c r="B15" s="17" t="s">
        <v>18</v>
      </c>
      <c r="C15" s="8">
        <v>42486</v>
      </c>
      <c r="F15" s="72"/>
      <c r="G15" s="73"/>
      <c r="H15" s="73"/>
      <c r="I15" s="74"/>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62" t="s">
        <v>14</v>
      </c>
      <c r="M18" s="59"/>
      <c r="N18" s="59"/>
    </row>
    <row r="19" spans="2:14" s="31" customFormat="1" ht="156.75">
      <c r="B19" s="37" t="s">
        <v>119</v>
      </c>
      <c r="C19" s="53" t="s">
        <v>129</v>
      </c>
      <c r="D19" s="32" t="s">
        <v>29</v>
      </c>
      <c r="E19" s="32" t="s">
        <v>30</v>
      </c>
      <c r="F19" s="32" t="s">
        <v>31</v>
      </c>
      <c r="G19" s="32" t="s">
        <v>32</v>
      </c>
      <c r="H19" s="41">
        <v>1668827</v>
      </c>
      <c r="I19" s="41">
        <v>1668827</v>
      </c>
      <c r="J19" s="32" t="s">
        <v>33</v>
      </c>
      <c r="K19" s="32" t="s">
        <v>30</v>
      </c>
      <c r="L19" s="33" t="s">
        <v>34</v>
      </c>
      <c r="M19" s="63"/>
      <c r="N19" s="60"/>
    </row>
    <row r="20" spans="2:14" s="31" customFormat="1" ht="42.75">
      <c r="B20" s="37" t="s">
        <v>113</v>
      </c>
      <c r="C20" s="53" t="s">
        <v>74</v>
      </c>
      <c r="D20" s="32" t="s">
        <v>47</v>
      </c>
      <c r="E20" s="32" t="s">
        <v>30</v>
      </c>
      <c r="F20" s="32" t="s">
        <v>31</v>
      </c>
      <c r="G20" s="32" t="s">
        <v>32</v>
      </c>
      <c r="H20" s="41">
        <v>6626551</v>
      </c>
      <c r="I20" s="41">
        <v>6626551</v>
      </c>
      <c r="J20" s="32" t="s">
        <v>33</v>
      </c>
      <c r="K20" s="32" t="s">
        <v>30</v>
      </c>
      <c r="L20" s="33" t="s">
        <v>34</v>
      </c>
      <c r="M20" s="63"/>
      <c r="N20" s="60"/>
    </row>
    <row r="21" spans="2:14" s="31" customFormat="1" ht="57">
      <c r="B21" s="37" t="s">
        <v>114</v>
      </c>
      <c r="C21" s="53" t="s">
        <v>69</v>
      </c>
      <c r="D21" s="32" t="s">
        <v>56</v>
      </c>
      <c r="E21" s="32" t="s">
        <v>30</v>
      </c>
      <c r="F21" s="32" t="s">
        <v>31</v>
      </c>
      <c r="G21" s="32" t="s">
        <v>32</v>
      </c>
      <c r="H21" s="41">
        <v>7517740</v>
      </c>
      <c r="I21" s="41">
        <v>7517740</v>
      </c>
      <c r="J21" s="32" t="s">
        <v>33</v>
      </c>
      <c r="K21" s="32" t="s">
        <v>30</v>
      </c>
      <c r="L21" s="33" t="s">
        <v>34</v>
      </c>
      <c r="M21" s="63"/>
      <c r="N21" s="60"/>
    </row>
    <row r="22" spans="2:14" s="31" customFormat="1" ht="42.75">
      <c r="B22" s="37" t="s">
        <v>91</v>
      </c>
      <c r="C22" s="53" t="s">
        <v>70</v>
      </c>
      <c r="D22" s="32" t="s">
        <v>90</v>
      </c>
      <c r="E22" s="32" t="s">
        <v>30</v>
      </c>
      <c r="F22" s="32" t="s">
        <v>31</v>
      </c>
      <c r="G22" s="32" t="s">
        <v>32</v>
      </c>
      <c r="H22" s="41">
        <v>63864872</v>
      </c>
      <c r="I22" s="41">
        <v>63864872</v>
      </c>
      <c r="J22" s="32" t="s">
        <v>33</v>
      </c>
      <c r="K22" s="32" t="s">
        <v>30</v>
      </c>
      <c r="L22" s="33" t="s">
        <v>34</v>
      </c>
      <c r="M22" s="63"/>
      <c r="N22" s="60"/>
    </row>
    <row r="23" spans="2:14" s="31" customFormat="1" ht="171">
      <c r="B23" s="37" t="s">
        <v>115</v>
      </c>
      <c r="C23" s="53" t="s">
        <v>325</v>
      </c>
      <c r="D23" s="32" t="s">
        <v>47</v>
      </c>
      <c r="E23" s="32" t="s">
        <v>30</v>
      </c>
      <c r="F23" s="32" t="s">
        <v>31</v>
      </c>
      <c r="G23" s="32" t="s">
        <v>32</v>
      </c>
      <c r="H23" s="41">
        <v>22510466</v>
      </c>
      <c r="I23" s="41">
        <v>22510466</v>
      </c>
      <c r="J23" s="32" t="s">
        <v>33</v>
      </c>
      <c r="K23" s="32" t="s">
        <v>30</v>
      </c>
      <c r="L23" s="33" t="s">
        <v>34</v>
      </c>
      <c r="M23" s="63"/>
      <c r="N23" s="60"/>
    </row>
    <row r="24" spans="2:14" s="31" customFormat="1" ht="42.75">
      <c r="B24" s="37" t="s">
        <v>65</v>
      </c>
      <c r="C24" s="53" t="s">
        <v>75</v>
      </c>
      <c r="D24" s="32" t="s">
        <v>42</v>
      </c>
      <c r="E24" s="32" t="s">
        <v>30</v>
      </c>
      <c r="F24" s="32" t="s">
        <v>31</v>
      </c>
      <c r="G24" s="32" t="s">
        <v>32</v>
      </c>
      <c r="H24" s="41">
        <v>3155572</v>
      </c>
      <c r="I24" s="41">
        <v>3155572</v>
      </c>
      <c r="J24" s="32" t="s">
        <v>33</v>
      </c>
      <c r="K24" s="32" t="s">
        <v>30</v>
      </c>
      <c r="L24" s="33" t="s">
        <v>34</v>
      </c>
      <c r="M24" s="63"/>
      <c r="N24" s="60"/>
    </row>
    <row r="25" spans="2:14" s="31" customFormat="1" ht="42.75">
      <c r="B25" s="37" t="s">
        <v>38</v>
      </c>
      <c r="C25" s="53" t="s">
        <v>76</v>
      </c>
      <c r="D25" s="32" t="s">
        <v>35</v>
      </c>
      <c r="E25" s="32" t="s">
        <v>30</v>
      </c>
      <c r="F25" s="32" t="s">
        <v>86</v>
      </c>
      <c r="G25" s="32" t="s">
        <v>32</v>
      </c>
      <c r="H25" s="41">
        <v>5027361</v>
      </c>
      <c r="I25" s="41">
        <v>5027361</v>
      </c>
      <c r="J25" s="32" t="s">
        <v>33</v>
      </c>
      <c r="K25" s="32" t="s">
        <v>30</v>
      </c>
      <c r="L25" s="33" t="s">
        <v>34</v>
      </c>
      <c r="M25" s="63"/>
      <c r="N25" s="60"/>
    </row>
    <row r="26" spans="2:14" s="31" customFormat="1" ht="42.75">
      <c r="B26" s="37" t="s">
        <v>111</v>
      </c>
      <c r="C26" s="53" t="s">
        <v>127</v>
      </c>
      <c r="D26" s="32" t="s">
        <v>36</v>
      </c>
      <c r="E26" s="32" t="s">
        <v>30</v>
      </c>
      <c r="F26" s="32" t="s">
        <v>31</v>
      </c>
      <c r="G26" s="32" t="s">
        <v>32</v>
      </c>
      <c r="H26" s="41">
        <v>51694752</v>
      </c>
      <c r="I26" s="41">
        <v>51694752</v>
      </c>
      <c r="J26" s="32" t="s">
        <v>33</v>
      </c>
      <c r="K26" s="32" t="s">
        <v>30</v>
      </c>
      <c r="L26" s="33" t="s">
        <v>34</v>
      </c>
      <c r="M26" s="63"/>
      <c r="N26" s="60"/>
    </row>
    <row r="27" spans="2:14" s="31" customFormat="1" ht="42.75">
      <c r="B27" s="37">
        <v>44103100</v>
      </c>
      <c r="C27" s="53" t="s">
        <v>326</v>
      </c>
      <c r="D27" s="32" t="s">
        <v>35</v>
      </c>
      <c r="E27" s="32" t="s">
        <v>30</v>
      </c>
      <c r="F27" s="32" t="s">
        <v>31</v>
      </c>
      <c r="G27" s="32" t="s">
        <v>32</v>
      </c>
      <c r="H27" s="41">
        <v>34526000</v>
      </c>
      <c r="I27" s="41">
        <v>34526000</v>
      </c>
      <c r="J27" s="32" t="s">
        <v>33</v>
      </c>
      <c r="K27" s="32" t="s">
        <v>30</v>
      </c>
      <c r="L27" s="33" t="s">
        <v>34</v>
      </c>
      <c r="M27" s="63"/>
      <c r="N27" s="60"/>
    </row>
    <row r="28" spans="2:14" s="31" customFormat="1" ht="42.75">
      <c r="B28" s="37" t="s">
        <v>66</v>
      </c>
      <c r="C28" s="53" t="s">
        <v>71</v>
      </c>
      <c r="D28" s="32" t="s">
        <v>35</v>
      </c>
      <c r="E28" s="32" t="s">
        <v>30</v>
      </c>
      <c r="F28" s="32" t="s">
        <v>31</v>
      </c>
      <c r="G28" s="32" t="s">
        <v>32</v>
      </c>
      <c r="H28" s="41">
        <v>62560000</v>
      </c>
      <c r="I28" s="41">
        <v>62560000</v>
      </c>
      <c r="J28" s="32" t="s">
        <v>33</v>
      </c>
      <c r="K28" s="32" t="s">
        <v>30</v>
      </c>
      <c r="L28" s="33" t="s">
        <v>34</v>
      </c>
      <c r="M28" s="63"/>
      <c r="N28" s="60"/>
    </row>
    <row r="29" spans="2:14" s="31" customFormat="1" ht="171">
      <c r="B29" s="37" t="s">
        <v>120</v>
      </c>
      <c r="C29" s="54" t="s">
        <v>109</v>
      </c>
      <c r="D29" s="32" t="s">
        <v>36</v>
      </c>
      <c r="E29" s="32" t="s">
        <v>30</v>
      </c>
      <c r="F29" s="32" t="s">
        <v>86</v>
      </c>
      <c r="G29" s="32" t="s">
        <v>32</v>
      </c>
      <c r="H29" s="41">
        <v>220474725</v>
      </c>
      <c r="I29" s="41">
        <v>220474725</v>
      </c>
      <c r="J29" s="32" t="s">
        <v>33</v>
      </c>
      <c r="K29" s="32" t="s">
        <v>30</v>
      </c>
      <c r="L29" s="33" t="s">
        <v>34</v>
      </c>
      <c r="M29" s="63"/>
      <c r="N29" s="60"/>
    </row>
    <row r="30" spans="2:14" s="31" customFormat="1" ht="409.5">
      <c r="B30" s="37" t="s">
        <v>116</v>
      </c>
      <c r="C30" s="54" t="s">
        <v>109</v>
      </c>
      <c r="D30" s="32" t="s">
        <v>42</v>
      </c>
      <c r="E30" s="32" t="s">
        <v>30</v>
      </c>
      <c r="F30" s="32" t="s">
        <v>31</v>
      </c>
      <c r="G30" s="32" t="s">
        <v>32</v>
      </c>
      <c r="H30" s="41">
        <v>52879718</v>
      </c>
      <c r="I30" s="41">
        <v>52879718</v>
      </c>
      <c r="J30" s="32" t="s">
        <v>33</v>
      </c>
      <c r="K30" s="32" t="s">
        <v>30</v>
      </c>
      <c r="L30" s="33" t="s">
        <v>34</v>
      </c>
      <c r="M30" s="63"/>
      <c r="N30" s="60"/>
    </row>
    <row r="31" spans="2:14" s="31" customFormat="1" ht="54">
      <c r="B31" s="37">
        <v>81112501</v>
      </c>
      <c r="C31" s="53" t="s">
        <v>77</v>
      </c>
      <c r="D31" s="32" t="s">
        <v>90</v>
      </c>
      <c r="E31" s="32" t="s">
        <v>30</v>
      </c>
      <c r="F31" s="32" t="s">
        <v>31</v>
      </c>
      <c r="G31" s="32" t="s">
        <v>32</v>
      </c>
      <c r="H31" s="41">
        <v>27111000</v>
      </c>
      <c r="I31" s="41">
        <v>27111000</v>
      </c>
      <c r="J31" s="32" t="s">
        <v>33</v>
      </c>
      <c r="K31" s="32" t="s">
        <v>30</v>
      </c>
      <c r="L31" s="33" t="s">
        <v>34</v>
      </c>
      <c r="M31" s="63"/>
      <c r="N31" s="60"/>
    </row>
    <row r="32" spans="2:14" s="31" customFormat="1" ht="299.25">
      <c r="B32" s="37" t="s">
        <v>117</v>
      </c>
      <c r="C32" s="53" t="s">
        <v>78</v>
      </c>
      <c r="D32" s="32" t="s">
        <v>56</v>
      </c>
      <c r="E32" s="32" t="s">
        <v>30</v>
      </c>
      <c r="F32" s="32" t="s">
        <v>31</v>
      </c>
      <c r="G32" s="32" t="s">
        <v>32</v>
      </c>
      <c r="H32" s="41">
        <v>8862290</v>
      </c>
      <c r="I32" s="41">
        <v>8862290</v>
      </c>
      <c r="J32" s="32" t="s">
        <v>33</v>
      </c>
      <c r="K32" s="32" t="s">
        <v>30</v>
      </c>
      <c r="L32" s="33" t="s">
        <v>34</v>
      </c>
      <c r="M32" s="63"/>
      <c r="N32" s="60"/>
    </row>
    <row r="33" spans="2:14" s="31" customFormat="1" ht="57">
      <c r="B33" s="39">
        <v>72151207</v>
      </c>
      <c r="C33" s="53" t="s">
        <v>134</v>
      </c>
      <c r="D33" s="43" t="s">
        <v>36</v>
      </c>
      <c r="E33" s="32" t="s">
        <v>49</v>
      </c>
      <c r="F33" s="32" t="s">
        <v>31</v>
      </c>
      <c r="G33" s="32" t="s">
        <v>32</v>
      </c>
      <c r="H33" s="41">
        <v>48000000</v>
      </c>
      <c r="I33" s="41">
        <v>48000000</v>
      </c>
      <c r="J33" s="32" t="s">
        <v>33</v>
      </c>
      <c r="K33" s="32" t="s">
        <v>30</v>
      </c>
      <c r="L33" s="33" t="s">
        <v>135</v>
      </c>
      <c r="M33" s="63"/>
      <c r="N33" s="60"/>
    </row>
    <row r="34" spans="2:14" s="31" customFormat="1" ht="57">
      <c r="B34" s="39">
        <v>72151514</v>
      </c>
      <c r="C34" s="53" t="s">
        <v>344</v>
      </c>
      <c r="D34" s="43" t="s">
        <v>36</v>
      </c>
      <c r="E34" s="32" t="s">
        <v>128</v>
      </c>
      <c r="F34" s="32" t="s">
        <v>31</v>
      </c>
      <c r="G34" s="32" t="s">
        <v>32</v>
      </c>
      <c r="H34" s="41" t="s">
        <v>342</v>
      </c>
      <c r="I34" s="41" t="s">
        <v>343</v>
      </c>
      <c r="J34" s="32" t="s">
        <v>33</v>
      </c>
      <c r="K34" s="32" t="s">
        <v>30</v>
      </c>
      <c r="L34" s="33" t="s">
        <v>135</v>
      </c>
      <c r="M34" s="63"/>
      <c r="N34" s="60"/>
    </row>
    <row r="35" spans="2:14" s="31" customFormat="1" ht="57">
      <c r="B35" s="39">
        <v>72151700</v>
      </c>
      <c r="C35" s="55" t="s">
        <v>136</v>
      </c>
      <c r="D35" s="32" t="s">
        <v>47</v>
      </c>
      <c r="E35" s="32" t="s">
        <v>39</v>
      </c>
      <c r="F35" s="32" t="s">
        <v>43</v>
      </c>
      <c r="G35" s="32" t="s">
        <v>32</v>
      </c>
      <c r="H35" s="41">
        <v>436937329.08000004</v>
      </c>
      <c r="I35" s="41">
        <v>78454901</v>
      </c>
      <c r="J35" s="32" t="s">
        <v>37</v>
      </c>
      <c r="K35" s="32" t="s">
        <v>137</v>
      </c>
      <c r="L35" s="33" t="s">
        <v>135</v>
      </c>
      <c r="M35" s="63"/>
      <c r="N35" s="60"/>
    </row>
    <row r="36" spans="2:14" s="31" customFormat="1" ht="57">
      <c r="B36" s="39">
        <v>72101506</v>
      </c>
      <c r="C36" s="53" t="s">
        <v>138</v>
      </c>
      <c r="D36" s="32" t="s">
        <v>122</v>
      </c>
      <c r="E36" s="32" t="s">
        <v>39</v>
      </c>
      <c r="F36" s="32" t="s">
        <v>43</v>
      </c>
      <c r="G36" s="32" t="s">
        <v>32</v>
      </c>
      <c r="H36" s="41">
        <v>276594336</v>
      </c>
      <c r="I36" s="41">
        <v>29743710</v>
      </c>
      <c r="J36" s="32" t="s">
        <v>37</v>
      </c>
      <c r="K36" s="32" t="s">
        <v>137</v>
      </c>
      <c r="L36" s="33" t="s">
        <v>135</v>
      </c>
      <c r="M36" s="63"/>
      <c r="N36" s="60"/>
    </row>
    <row r="37" spans="2:14" s="31" customFormat="1" ht="42.75">
      <c r="B37" s="39">
        <v>72101506</v>
      </c>
      <c r="C37" s="53" t="s">
        <v>139</v>
      </c>
      <c r="D37" s="32" t="s">
        <v>56</v>
      </c>
      <c r="E37" s="32" t="s">
        <v>39</v>
      </c>
      <c r="F37" s="32" t="s">
        <v>43</v>
      </c>
      <c r="G37" s="32" t="s">
        <v>32</v>
      </c>
      <c r="H37" s="41">
        <v>64934152.68000001</v>
      </c>
      <c r="I37" s="41">
        <v>16233538.170000002</v>
      </c>
      <c r="J37" s="32" t="s">
        <v>37</v>
      </c>
      <c r="K37" s="32" t="s">
        <v>137</v>
      </c>
      <c r="L37" s="33" t="s">
        <v>41</v>
      </c>
      <c r="M37" s="63"/>
      <c r="N37" s="60"/>
    </row>
    <row r="38" spans="2:14" s="31" customFormat="1" ht="57">
      <c r="B38" s="39">
        <v>72101506</v>
      </c>
      <c r="C38" s="53" t="s">
        <v>44</v>
      </c>
      <c r="D38" s="32" t="s">
        <v>89</v>
      </c>
      <c r="E38" s="32" t="s">
        <v>82</v>
      </c>
      <c r="F38" s="32" t="s">
        <v>43</v>
      </c>
      <c r="G38" s="32" t="s">
        <v>32</v>
      </c>
      <c r="H38" s="41">
        <v>5100000</v>
      </c>
      <c r="I38" s="41">
        <v>5100000</v>
      </c>
      <c r="J38" s="32" t="s">
        <v>33</v>
      </c>
      <c r="K38" s="32" t="s">
        <v>30</v>
      </c>
      <c r="L38" s="33" t="s">
        <v>140</v>
      </c>
      <c r="M38" s="63"/>
      <c r="N38" s="60"/>
    </row>
    <row r="39" spans="2:14" s="31" customFormat="1" ht="57">
      <c r="B39" s="39">
        <v>72154022</v>
      </c>
      <c r="C39" s="53" t="s">
        <v>141</v>
      </c>
      <c r="D39" s="32" t="s">
        <v>35</v>
      </c>
      <c r="E39" s="32" t="s">
        <v>39</v>
      </c>
      <c r="F39" s="32" t="s">
        <v>40</v>
      </c>
      <c r="G39" s="32" t="s">
        <v>32</v>
      </c>
      <c r="H39" s="41">
        <v>205440000</v>
      </c>
      <c r="I39" s="41">
        <v>54557097</v>
      </c>
      <c r="J39" s="32" t="s">
        <v>37</v>
      </c>
      <c r="K39" s="32" t="s">
        <v>137</v>
      </c>
      <c r="L39" s="33" t="s">
        <v>135</v>
      </c>
      <c r="M39" s="63"/>
      <c r="N39" s="60"/>
    </row>
    <row r="40" spans="2:14" s="31" customFormat="1" ht="57">
      <c r="B40" s="39">
        <v>72154022</v>
      </c>
      <c r="C40" s="53" t="s">
        <v>142</v>
      </c>
      <c r="D40" s="32" t="s">
        <v>35</v>
      </c>
      <c r="E40" s="32" t="s">
        <v>50</v>
      </c>
      <c r="F40" s="32" t="s">
        <v>31</v>
      </c>
      <c r="G40" s="32" t="s">
        <v>32</v>
      </c>
      <c r="H40" s="41">
        <v>11531700</v>
      </c>
      <c r="I40" s="41">
        <v>11531700</v>
      </c>
      <c r="J40" s="32" t="s">
        <v>33</v>
      </c>
      <c r="K40" s="32" t="s">
        <v>30</v>
      </c>
      <c r="L40" s="33" t="s">
        <v>140</v>
      </c>
      <c r="M40" s="63"/>
      <c r="N40" s="60"/>
    </row>
    <row r="41" spans="2:14" s="31" customFormat="1" ht="57">
      <c r="B41" s="39">
        <v>72151207</v>
      </c>
      <c r="C41" s="53" t="s">
        <v>143</v>
      </c>
      <c r="D41" s="32" t="s">
        <v>35</v>
      </c>
      <c r="E41" s="32" t="s">
        <v>49</v>
      </c>
      <c r="F41" s="32" t="s">
        <v>31</v>
      </c>
      <c r="G41" s="32" t="s">
        <v>32</v>
      </c>
      <c r="H41" s="41">
        <v>40000000</v>
      </c>
      <c r="I41" s="41">
        <v>40000000</v>
      </c>
      <c r="J41" s="32" t="s">
        <v>33</v>
      </c>
      <c r="K41" s="32" t="s">
        <v>30</v>
      </c>
      <c r="L41" s="33" t="s">
        <v>140</v>
      </c>
      <c r="M41" s="63"/>
      <c r="N41" s="60"/>
    </row>
    <row r="42" spans="2:14" s="31" customFormat="1" ht="57">
      <c r="B42" s="39">
        <v>72101517</v>
      </c>
      <c r="C42" s="55" t="s">
        <v>144</v>
      </c>
      <c r="D42" s="32" t="s">
        <v>36</v>
      </c>
      <c r="E42" s="32" t="s">
        <v>49</v>
      </c>
      <c r="F42" s="32" t="s">
        <v>31</v>
      </c>
      <c r="G42" s="32" t="s">
        <v>32</v>
      </c>
      <c r="H42" s="41">
        <v>20000000</v>
      </c>
      <c r="I42" s="41">
        <v>20000000</v>
      </c>
      <c r="J42" s="32" t="s">
        <v>33</v>
      </c>
      <c r="K42" s="32" t="s">
        <v>30</v>
      </c>
      <c r="L42" s="33" t="s">
        <v>140</v>
      </c>
      <c r="M42" s="63"/>
      <c r="N42" s="60"/>
    </row>
    <row r="43" spans="2:14" s="31" customFormat="1" ht="42.75">
      <c r="B43" s="39">
        <v>72154066</v>
      </c>
      <c r="C43" s="53" t="s">
        <v>145</v>
      </c>
      <c r="D43" s="32" t="s">
        <v>89</v>
      </c>
      <c r="E43" s="32" t="s">
        <v>82</v>
      </c>
      <c r="F43" s="32" t="s">
        <v>31</v>
      </c>
      <c r="G43" s="32" t="s">
        <v>32</v>
      </c>
      <c r="H43" s="41">
        <v>14000000</v>
      </c>
      <c r="I43" s="42">
        <v>14000000</v>
      </c>
      <c r="J43" s="32" t="s">
        <v>33</v>
      </c>
      <c r="K43" s="32" t="s">
        <v>30</v>
      </c>
      <c r="L43" s="33" t="s">
        <v>41</v>
      </c>
      <c r="M43" s="63"/>
      <c r="N43" s="60"/>
    </row>
    <row r="44" spans="2:14" s="31" customFormat="1" ht="42.75">
      <c r="B44" s="39">
        <v>72101516</v>
      </c>
      <c r="C44" s="53" t="s">
        <v>146</v>
      </c>
      <c r="D44" s="32" t="s">
        <v>58</v>
      </c>
      <c r="E44" s="32" t="s">
        <v>53</v>
      </c>
      <c r="F44" s="32" t="s">
        <v>31</v>
      </c>
      <c r="G44" s="32" t="s">
        <v>32</v>
      </c>
      <c r="H44" s="41">
        <v>8000000</v>
      </c>
      <c r="I44" s="41">
        <v>8000000</v>
      </c>
      <c r="J44" s="32" t="s">
        <v>33</v>
      </c>
      <c r="K44" s="32" t="s">
        <v>30</v>
      </c>
      <c r="L44" s="33" t="s">
        <v>41</v>
      </c>
      <c r="M44" s="63"/>
      <c r="N44" s="60"/>
    </row>
    <row r="45" spans="2:14" s="31" customFormat="1" ht="57">
      <c r="B45" s="39">
        <v>92121700</v>
      </c>
      <c r="C45" s="53" t="s">
        <v>147</v>
      </c>
      <c r="D45" s="32" t="s">
        <v>122</v>
      </c>
      <c r="E45" s="32" t="s">
        <v>39</v>
      </c>
      <c r="F45" s="32" t="s">
        <v>43</v>
      </c>
      <c r="G45" s="32" t="s">
        <v>32</v>
      </c>
      <c r="H45" s="41">
        <v>57798181.44</v>
      </c>
      <c r="I45" s="41">
        <v>12945698</v>
      </c>
      <c r="J45" s="32" t="s">
        <v>37</v>
      </c>
      <c r="K45" s="32" t="s">
        <v>137</v>
      </c>
      <c r="L45" s="33" t="s">
        <v>135</v>
      </c>
      <c r="M45" s="63"/>
      <c r="N45" s="60"/>
    </row>
    <row r="46" spans="2:14" s="31" customFormat="1" ht="57">
      <c r="B46" s="39">
        <v>73151600</v>
      </c>
      <c r="C46" s="53" t="s">
        <v>148</v>
      </c>
      <c r="D46" s="32" t="s">
        <v>47</v>
      </c>
      <c r="E46" s="32" t="s">
        <v>39</v>
      </c>
      <c r="F46" s="32" t="s">
        <v>31</v>
      </c>
      <c r="G46" s="32" t="s">
        <v>32</v>
      </c>
      <c r="H46" s="41">
        <v>51935434.10526316</v>
      </c>
      <c r="I46" s="41">
        <v>15212400</v>
      </c>
      <c r="J46" s="32" t="s">
        <v>37</v>
      </c>
      <c r="K46" s="32" t="s">
        <v>137</v>
      </c>
      <c r="L46" s="33" t="s">
        <v>135</v>
      </c>
      <c r="M46" s="63"/>
      <c r="N46" s="60"/>
    </row>
    <row r="47" spans="2:14" s="31" customFormat="1" ht="42.75">
      <c r="B47" s="39" t="s">
        <v>94</v>
      </c>
      <c r="C47" s="53" t="s">
        <v>149</v>
      </c>
      <c r="D47" s="32" t="s">
        <v>47</v>
      </c>
      <c r="E47" s="32" t="s">
        <v>39</v>
      </c>
      <c r="F47" s="32" t="s">
        <v>86</v>
      </c>
      <c r="G47" s="32" t="s">
        <v>32</v>
      </c>
      <c r="H47" s="42">
        <v>2933849298.24</v>
      </c>
      <c r="I47" s="41">
        <v>845736883</v>
      </c>
      <c r="J47" s="32" t="s">
        <v>37</v>
      </c>
      <c r="K47" s="32" t="s">
        <v>137</v>
      </c>
      <c r="L47" s="33" t="s">
        <v>41</v>
      </c>
      <c r="M47" s="63"/>
      <c r="N47" s="60"/>
    </row>
    <row r="48" spans="2:14" s="31" customFormat="1" ht="42.75">
      <c r="B48" s="39">
        <v>92121500</v>
      </c>
      <c r="C48" s="53" t="s">
        <v>150</v>
      </c>
      <c r="D48" s="32" t="s">
        <v>151</v>
      </c>
      <c r="E48" s="32" t="s">
        <v>39</v>
      </c>
      <c r="F48" s="32" t="s">
        <v>152</v>
      </c>
      <c r="G48" s="32" t="s">
        <v>32</v>
      </c>
      <c r="H48" s="41">
        <v>1522961529.2400002</v>
      </c>
      <c r="I48" s="41">
        <v>417556439</v>
      </c>
      <c r="J48" s="32" t="s">
        <v>37</v>
      </c>
      <c r="K48" s="32" t="s">
        <v>137</v>
      </c>
      <c r="L48" s="33" t="s">
        <v>41</v>
      </c>
      <c r="M48" s="63"/>
      <c r="N48" s="60"/>
    </row>
    <row r="49" spans="2:14" s="31" customFormat="1" ht="42.75">
      <c r="B49" s="39">
        <v>92121500</v>
      </c>
      <c r="C49" s="53" t="s">
        <v>95</v>
      </c>
      <c r="D49" s="32" t="s">
        <v>56</v>
      </c>
      <c r="E49" s="32" t="s">
        <v>39</v>
      </c>
      <c r="F49" s="32" t="s">
        <v>43</v>
      </c>
      <c r="G49" s="32" t="s">
        <v>32</v>
      </c>
      <c r="H49" s="41">
        <v>219990339.36</v>
      </c>
      <c r="I49" s="41">
        <v>20000000</v>
      </c>
      <c r="J49" s="32" t="s">
        <v>37</v>
      </c>
      <c r="K49" s="32" t="s">
        <v>137</v>
      </c>
      <c r="L49" s="33" t="s">
        <v>41</v>
      </c>
      <c r="M49" s="63"/>
      <c r="N49" s="60"/>
    </row>
    <row r="50" spans="2:14" s="31" customFormat="1" ht="57">
      <c r="B50" s="39">
        <v>78102200</v>
      </c>
      <c r="C50" s="53" t="s">
        <v>153</v>
      </c>
      <c r="D50" s="32" t="s">
        <v>47</v>
      </c>
      <c r="E50" s="32" t="s">
        <v>39</v>
      </c>
      <c r="F50" s="32" t="s">
        <v>43</v>
      </c>
      <c r="G50" s="32" t="s">
        <v>32</v>
      </c>
      <c r="H50" s="41">
        <v>3745671190</v>
      </c>
      <c r="I50" s="41">
        <v>1030501689.3</v>
      </c>
      <c r="J50" s="32" t="s">
        <v>37</v>
      </c>
      <c r="K50" s="32" t="s">
        <v>137</v>
      </c>
      <c r="L50" s="33" t="s">
        <v>154</v>
      </c>
      <c r="M50" s="63"/>
      <c r="N50" s="60"/>
    </row>
    <row r="51" spans="2:14" s="31" customFormat="1" ht="42.75">
      <c r="B51" s="39">
        <v>78101800</v>
      </c>
      <c r="C51" s="53" t="s">
        <v>96</v>
      </c>
      <c r="D51" s="32" t="s">
        <v>122</v>
      </c>
      <c r="E51" s="32" t="s">
        <v>39</v>
      </c>
      <c r="F51" s="32" t="s">
        <v>31</v>
      </c>
      <c r="G51" s="32" t="s">
        <v>32</v>
      </c>
      <c r="H51" s="41">
        <v>67997430</v>
      </c>
      <c r="I51" s="41">
        <v>10430190.6</v>
      </c>
      <c r="J51" s="32" t="s">
        <v>37</v>
      </c>
      <c r="K51" s="32" t="s">
        <v>137</v>
      </c>
      <c r="L51" s="33" t="s">
        <v>97</v>
      </c>
      <c r="M51" s="63"/>
      <c r="N51" s="60"/>
    </row>
    <row r="52" spans="2:14" s="31" customFormat="1" ht="42.75">
      <c r="B52" s="39">
        <v>82101500</v>
      </c>
      <c r="C52" s="53" t="s">
        <v>81</v>
      </c>
      <c r="D52" s="32" t="s">
        <v>56</v>
      </c>
      <c r="E52" s="32" t="s">
        <v>39</v>
      </c>
      <c r="F52" s="32" t="s">
        <v>40</v>
      </c>
      <c r="G52" s="32" t="s">
        <v>32</v>
      </c>
      <c r="H52" s="41">
        <v>243770562</v>
      </c>
      <c r="I52" s="41">
        <v>13040238</v>
      </c>
      <c r="J52" s="32" t="s">
        <v>37</v>
      </c>
      <c r="K52" s="32" t="s">
        <v>137</v>
      </c>
      <c r="L52" s="33" t="s">
        <v>41</v>
      </c>
      <c r="M52" s="63"/>
      <c r="N52" s="60"/>
    </row>
    <row r="53" spans="2:14" s="31" customFormat="1" ht="42.75">
      <c r="B53" s="39">
        <v>55101500</v>
      </c>
      <c r="C53" s="53" t="s">
        <v>46</v>
      </c>
      <c r="D53" s="32" t="s">
        <v>58</v>
      </c>
      <c r="E53" s="32" t="s">
        <v>82</v>
      </c>
      <c r="F53" s="32" t="s">
        <v>43</v>
      </c>
      <c r="G53" s="32" t="s">
        <v>32</v>
      </c>
      <c r="H53" s="41">
        <v>2000000</v>
      </c>
      <c r="I53" s="41">
        <v>2000000</v>
      </c>
      <c r="J53" s="32" t="s">
        <v>33</v>
      </c>
      <c r="K53" s="32" t="s">
        <v>30</v>
      </c>
      <c r="L53" s="33" t="s">
        <v>41</v>
      </c>
      <c r="M53" s="63"/>
      <c r="N53" s="60"/>
    </row>
    <row r="54" spans="2:14" s="31" customFormat="1" ht="42.75">
      <c r="B54" s="39">
        <v>55101500</v>
      </c>
      <c r="C54" s="53" t="s">
        <v>98</v>
      </c>
      <c r="D54" s="32" t="s">
        <v>42</v>
      </c>
      <c r="E54" s="32" t="s">
        <v>39</v>
      </c>
      <c r="F54" s="32" t="s">
        <v>43</v>
      </c>
      <c r="G54" s="32" t="s">
        <v>32</v>
      </c>
      <c r="H54" s="41">
        <v>359038566</v>
      </c>
      <c r="I54" s="41">
        <v>359038566</v>
      </c>
      <c r="J54" s="32" t="s">
        <v>33</v>
      </c>
      <c r="K54" s="32" t="s">
        <v>30</v>
      </c>
      <c r="L54" s="33" t="s">
        <v>41</v>
      </c>
      <c r="M54" s="63"/>
      <c r="N54" s="60"/>
    </row>
    <row r="55" spans="2:14" s="31" customFormat="1" ht="42.75">
      <c r="B55" s="39">
        <v>80161800</v>
      </c>
      <c r="C55" s="53" t="s">
        <v>155</v>
      </c>
      <c r="D55" s="32" t="s">
        <v>56</v>
      </c>
      <c r="E55" s="32" t="s">
        <v>39</v>
      </c>
      <c r="F55" s="32" t="s">
        <v>45</v>
      </c>
      <c r="G55" s="32" t="s">
        <v>32</v>
      </c>
      <c r="H55" s="41">
        <v>1350000000</v>
      </c>
      <c r="I55" s="41">
        <v>259285700</v>
      </c>
      <c r="J55" s="32" t="s">
        <v>37</v>
      </c>
      <c r="K55" s="32" t="s">
        <v>137</v>
      </c>
      <c r="L55" s="33" t="s">
        <v>41</v>
      </c>
      <c r="M55" s="63"/>
      <c r="N55" s="60"/>
    </row>
    <row r="56" spans="2:14" s="31" customFormat="1" ht="57">
      <c r="B56" s="39">
        <v>80131500</v>
      </c>
      <c r="C56" s="53" t="s">
        <v>156</v>
      </c>
      <c r="D56" s="32" t="s">
        <v>47</v>
      </c>
      <c r="E56" s="32" t="s">
        <v>39</v>
      </c>
      <c r="F56" s="32" t="s">
        <v>43</v>
      </c>
      <c r="G56" s="32" t="s">
        <v>32</v>
      </c>
      <c r="H56" s="41">
        <v>300606022.56000006</v>
      </c>
      <c r="I56" s="41">
        <v>52392044</v>
      </c>
      <c r="J56" s="32" t="s">
        <v>37</v>
      </c>
      <c r="K56" s="32" t="s">
        <v>137</v>
      </c>
      <c r="L56" s="33" t="s">
        <v>135</v>
      </c>
      <c r="M56" s="63"/>
      <c r="N56" s="60"/>
    </row>
    <row r="57" spans="2:14" s="31" customFormat="1" ht="42.75">
      <c r="B57" s="39">
        <v>80131500</v>
      </c>
      <c r="C57" s="53" t="s">
        <v>157</v>
      </c>
      <c r="D57" s="32" t="s">
        <v>42</v>
      </c>
      <c r="E57" s="32" t="s">
        <v>39</v>
      </c>
      <c r="F57" s="32" t="s">
        <v>43</v>
      </c>
      <c r="G57" s="32" t="s">
        <v>32</v>
      </c>
      <c r="H57" s="41">
        <v>241073786.28000003</v>
      </c>
      <c r="I57" s="41">
        <v>71429665</v>
      </c>
      <c r="J57" s="32" t="s">
        <v>37</v>
      </c>
      <c r="K57" s="32" t="s">
        <v>137</v>
      </c>
      <c r="L57" s="33" t="s">
        <v>41</v>
      </c>
      <c r="M57" s="63"/>
      <c r="N57" s="60"/>
    </row>
    <row r="58" spans="2:14" s="31" customFormat="1" ht="57">
      <c r="B58" s="39">
        <v>80131500</v>
      </c>
      <c r="C58" s="53" t="s">
        <v>158</v>
      </c>
      <c r="D58" s="32" t="s">
        <v>36</v>
      </c>
      <c r="E58" s="32" t="s">
        <v>39</v>
      </c>
      <c r="F58" s="32" t="s">
        <v>43</v>
      </c>
      <c r="G58" s="32" t="s">
        <v>32</v>
      </c>
      <c r="H58" s="41">
        <v>1971877088.88</v>
      </c>
      <c r="I58" s="41">
        <v>5733674</v>
      </c>
      <c r="J58" s="32" t="s">
        <v>37</v>
      </c>
      <c r="K58" s="32" t="s">
        <v>137</v>
      </c>
      <c r="L58" s="33" t="s">
        <v>135</v>
      </c>
      <c r="M58" s="63"/>
      <c r="N58" s="60"/>
    </row>
    <row r="59" spans="2:14" s="31" customFormat="1" ht="57">
      <c r="B59" s="39">
        <v>80131500</v>
      </c>
      <c r="C59" s="53" t="s">
        <v>99</v>
      </c>
      <c r="D59" s="32" t="s">
        <v>47</v>
      </c>
      <c r="E59" s="32" t="s">
        <v>39</v>
      </c>
      <c r="F59" s="32" t="s">
        <v>43</v>
      </c>
      <c r="G59" s="32" t="s">
        <v>32</v>
      </c>
      <c r="H59" s="41">
        <v>119392457.52000001</v>
      </c>
      <c r="I59" s="41">
        <v>40000000</v>
      </c>
      <c r="J59" s="32" t="s">
        <v>37</v>
      </c>
      <c r="K59" s="32" t="s">
        <v>137</v>
      </c>
      <c r="L59" s="33" t="s">
        <v>159</v>
      </c>
      <c r="M59" s="63"/>
      <c r="N59" s="60"/>
    </row>
    <row r="60" spans="2:14" s="31" customFormat="1" ht="57">
      <c r="B60" s="39">
        <v>80131500</v>
      </c>
      <c r="C60" s="53" t="s">
        <v>160</v>
      </c>
      <c r="D60" s="32" t="s">
        <v>47</v>
      </c>
      <c r="E60" s="32" t="s">
        <v>39</v>
      </c>
      <c r="F60" s="32" t="s">
        <v>43</v>
      </c>
      <c r="G60" s="32" t="s">
        <v>32</v>
      </c>
      <c r="H60" s="41">
        <v>66917829.96</v>
      </c>
      <c r="I60" s="41">
        <v>22867761</v>
      </c>
      <c r="J60" s="32" t="s">
        <v>37</v>
      </c>
      <c r="K60" s="32" t="s">
        <v>137</v>
      </c>
      <c r="L60" s="33" t="s">
        <v>159</v>
      </c>
      <c r="M60" s="63"/>
      <c r="N60" s="60"/>
    </row>
    <row r="61" spans="2:14" s="31" customFormat="1" ht="57">
      <c r="B61" s="39">
        <v>80131500</v>
      </c>
      <c r="C61" s="53" t="s">
        <v>161</v>
      </c>
      <c r="D61" s="32" t="s">
        <v>42</v>
      </c>
      <c r="E61" s="32" t="s">
        <v>39</v>
      </c>
      <c r="F61" s="32" t="s">
        <v>43</v>
      </c>
      <c r="G61" s="32" t="s">
        <v>32</v>
      </c>
      <c r="H61" s="41">
        <v>136104000</v>
      </c>
      <c r="I61" s="41">
        <v>47413800</v>
      </c>
      <c r="J61" s="32" t="s">
        <v>37</v>
      </c>
      <c r="K61" s="32" t="s">
        <v>137</v>
      </c>
      <c r="L61" s="33" t="s">
        <v>159</v>
      </c>
      <c r="M61" s="63"/>
      <c r="N61" s="60"/>
    </row>
    <row r="62" spans="2:14" s="31" customFormat="1" ht="57">
      <c r="B62" s="39">
        <v>80131500</v>
      </c>
      <c r="C62" s="53" t="s">
        <v>162</v>
      </c>
      <c r="D62" s="32" t="s">
        <v>47</v>
      </c>
      <c r="E62" s="32" t="s">
        <v>39</v>
      </c>
      <c r="F62" s="32" t="s">
        <v>43</v>
      </c>
      <c r="G62" s="32" t="s">
        <v>32</v>
      </c>
      <c r="H62" s="41">
        <v>149730693.96</v>
      </c>
      <c r="I62" s="41">
        <v>51167316</v>
      </c>
      <c r="J62" s="32" t="s">
        <v>37</v>
      </c>
      <c r="K62" s="32" t="s">
        <v>137</v>
      </c>
      <c r="L62" s="33" t="s">
        <v>159</v>
      </c>
      <c r="M62" s="63"/>
      <c r="N62" s="60"/>
    </row>
    <row r="63" spans="2:14" s="31" customFormat="1" ht="57">
      <c r="B63" s="39">
        <v>80131500</v>
      </c>
      <c r="C63" s="53" t="s">
        <v>163</v>
      </c>
      <c r="D63" s="32" t="s">
        <v>47</v>
      </c>
      <c r="E63" s="32" t="s">
        <v>39</v>
      </c>
      <c r="F63" s="32" t="s">
        <v>43</v>
      </c>
      <c r="G63" s="32" t="s">
        <v>32</v>
      </c>
      <c r="H63" s="41">
        <v>92576400</v>
      </c>
      <c r="I63" s="41">
        <v>15270188</v>
      </c>
      <c r="J63" s="32" t="s">
        <v>37</v>
      </c>
      <c r="K63" s="32" t="s">
        <v>137</v>
      </c>
      <c r="L63" s="33" t="s">
        <v>159</v>
      </c>
      <c r="M63" s="63"/>
      <c r="N63" s="60"/>
    </row>
    <row r="64" spans="2:14" s="31" customFormat="1" ht="42.75">
      <c r="B64" s="39">
        <v>55101500</v>
      </c>
      <c r="C64" s="53" t="s">
        <v>131</v>
      </c>
      <c r="D64" s="32" t="s">
        <v>122</v>
      </c>
      <c r="E64" s="32" t="s">
        <v>39</v>
      </c>
      <c r="F64" s="32" t="s">
        <v>43</v>
      </c>
      <c r="G64" s="32" t="s">
        <v>32</v>
      </c>
      <c r="H64" s="41">
        <v>3060200</v>
      </c>
      <c r="I64" s="41">
        <v>3060200</v>
      </c>
      <c r="J64" s="32" t="s">
        <v>33</v>
      </c>
      <c r="K64" s="32" t="s">
        <v>30</v>
      </c>
      <c r="L64" s="33" t="s">
        <v>41</v>
      </c>
      <c r="M64" s="63"/>
      <c r="N64" s="60"/>
    </row>
    <row r="65" spans="2:15" s="31" customFormat="1" ht="42.75">
      <c r="B65" s="39" t="s">
        <v>130</v>
      </c>
      <c r="C65" s="53" t="s">
        <v>164</v>
      </c>
      <c r="D65" s="43" t="s">
        <v>90</v>
      </c>
      <c r="E65" s="32" t="s">
        <v>51</v>
      </c>
      <c r="F65" s="32" t="s">
        <v>165</v>
      </c>
      <c r="G65" s="32" t="s">
        <v>32</v>
      </c>
      <c r="H65" s="41">
        <v>129835897</v>
      </c>
      <c r="I65" s="41">
        <v>129835897</v>
      </c>
      <c r="J65" s="32" t="s">
        <v>33</v>
      </c>
      <c r="K65" s="32" t="s">
        <v>30</v>
      </c>
      <c r="L65" s="33" t="s">
        <v>41</v>
      </c>
      <c r="M65" s="63"/>
      <c r="N65" s="60"/>
      <c r="O65" s="31" t="s">
        <v>319</v>
      </c>
    </row>
    <row r="66" spans="2:14" s="31" customFormat="1" ht="36">
      <c r="B66" s="39" t="s">
        <v>68</v>
      </c>
      <c r="C66" s="53" t="s">
        <v>84</v>
      </c>
      <c r="D66" s="32" t="s">
        <v>42</v>
      </c>
      <c r="E66" s="32" t="s">
        <v>39</v>
      </c>
      <c r="F66" s="46" t="s">
        <v>54</v>
      </c>
      <c r="G66" s="32" t="s">
        <v>32</v>
      </c>
      <c r="H66" s="41">
        <v>692623998</v>
      </c>
      <c r="I66" s="41">
        <v>317452666</v>
      </c>
      <c r="J66" s="32" t="s">
        <v>37</v>
      </c>
      <c r="K66" s="32" t="s">
        <v>137</v>
      </c>
      <c r="L66" s="33" t="s">
        <v>85</v>
      </c>
      <c r="M66" s="63"/>
      <c r="N66" s="60"/>
    </row>
    <row r="67" spans="2:14" s="31" customFormat="1" ht="42.75">
      <c r="B67" s="39">
        <v>84122000</v>
      </c>
      <c r="C67" s="55" t="s">
        <v>80</v>
      </c>
      <c r="D67" s="32" t="s">
        <v>56</v>
      </c>
      <c r="E67" s="32" t="s">
        <v>39</v>
      </c>
      <c r="F67" s="32" t="s">
        <v>31</v>
      </c>
      <c r="G67" s="32" t="s">
        <v>32</v>
      </c>
      <c r="H67" s="41">
        <v>11021228</v>
      </c>
      <c r="I67" s="41">
        <v>2500705</v>
      </c>
      <c r="J67" s="32" t="s">
        <v>37</v>
      </c>
      <c r="K67" s="32" t="s">
        <v>137</v>
      </c>
      <c r="L67" s="33" t="s">
        <v>41</v>
      </c>
      <c r="M67" s="63"/>
      <c r="N67" s="60"/>
    </row>
    <row r="68" spans="2:14" s="31" customFormat="1" ht="42.75">
      <c r="B68" s="39">
        <v>73152101</v>
      </c>
      <c r="C68" s="53" t="s">
        <v>123</v>
      </c>
      <c r="D68" s="32" t="s">
        <v>89</v>
      </c>
      <c r="E68" s="32" t="s">
        <v>48</v>
      </c>
      <c r="F68" s="32" t="s">
        <v>112</v>
      </c>
      <c r="G68" s="32" t="s">
        <v>32</v>
      </c>
      <c r="H68" s="41">
        <v>749496</v>
      </c>
      <c r="I68" s="41">
        <v>749496</v>
      </c>
      <c r="J68" s="32" t="s">
        <v>33</v>
      </c>
      <c r="K68" s="32" t="s">
        <v>30</v>
      </c>
      <c r="L68" s="33" t="s">
        <v>41</v>
      </c>
      <c r="M68" s="63"/>
      <c r="N68" s="60"/>
    </row>
    <row r="69" spans="2:14" s="31" customFormat="1" ht="42.75">
      <c r="B69" s="39">
        <v>78101604</v>
      </c>
      <c r="C69" s="53" t="s">
        <v>92</v>
      </c>
      <c r="D69" s="32" t="s">
        <v>56</v>
      </c>
      <c r="E69" s="40" t="s">
        <v>39</v>
      </c>
      <c r="F69" s="32" t="s">
        <v>31</v>
      </c>
      <c r="G69" s="32" t="s">
        <v>32</v>
      </c>
      <c r="H69" s="41">
        <v>30000000</v>
      </c>
      <c r="I69" s="42">
        <v>6195228.54</v>
      </c>
      <c r="J69" s="32" t="s">
        <v>37</v>
      </c>
      <c r="K69" s="32" t="s">
        <v>137</v>
      </c>
      <c r="L69" s="33" t="s">
        <v>64</v>
      </c>
      <c r="M69" s="63"/>
      <c r="N69" s="60"/>
    </row>
    <row r="70" spans="2:14" s="31" customFormat="1" ht="42.75">
      <c r="B70" s="39">
        <v>78181500</v>
      </c>
      <c r="C70" s="53" t="s">
        <v>79</v>
      </c>
      <c r="D70" s="32" t="s">
        <v>56</v>
      </c>
      <c r="E70" s="32" t="s">
        <v>39</v>
      </c>
      <c r="F70" s="32" t="s">
        <v>40</v>
      </c>
      <c r="G70" s="32" t="s">
        <v>32</v>
      </c>
      <c r="H70" s="41">
        <v>121834759</v>
      </c>
      <c r="I70" s="42">
        <v>17426912.37</v>
      </c>
      <c r="J70" s="32" t="s">
        <v>37</v>
      </c>
      <c r="K70" s="32" t="s">
        <v>137</v>
      </c>
      <c r="L70" s="33" t="s">
        <v>64</v>
      </c>
      <c r="M70" s="63"/>
      <c r="N70" s="60"/>
    </row>
    <row r="71" spans="2:14" s="31" customFormat="1" ht="42.75">
      <c r="B71" s="39">
        <v>78181500</v>
      </c>
      <c r="C71" s="53" t="s">
        <v>93</v>
      </c>
      <c r="D71" s="32" t="s">
        <v>56</v>
      </c>
      <c r="E71" s="32" t="s">
        <v>39</v>
      </c>
      <c r="F71" s="32" t="s">
        <v>31</v>
      </c>
      <c r="G71" s="32" t="s">
        <v>32</v>
      </c>
      <c r="H71" s="41">
        <v>40654732</v>
      </c>
      <c r="I71" s="42">
        <v>4031712.9899999998</v>
      </c>
      <c r="J71" s="32" t="s">
        <v>37</v>
      </c>
      <c r="K71" s="32" t="s">
        <v>137</v>
      </c>
      <c r="L71" s="33" t="s">
        <v>64</v>
      </c>
      <c r="M71" s="63"/>
      <c r="N71" s="60"/>
    </row>
    <row r="72" spans="2:14" s="31" customFormat="1" ht="42.75">
      <c r="B72" s="39">
        <v>78181500</v>
      </c>
      <c r="C72" s="53" t="s">
        <v>87</v>
      </c>
      <c r="D72" s="32" t="s">
        <v>56</v>
      </c>
      <c r="E72" s="32" t="s">
        <v>39</v>
      </c>
      <c r="F72" s="32" t="s">
        <v>40</v>
      </c>
      <c r="G72" s="32" t="s">
        <v>32</v>
      </c>
      <c r="H72" s="41">
        <v>362569153</v>
      </c>
      <c r="I72" s="42">
        <v>64736977.11</v>
      </c>
      <c r="J72" s="32" t="s">
        <v>37</v>
      </c>
      <c r="K72" s="32" t="s">
        <v>137</v>
      </c>
      <c r="L72" s="33" t="s">
        <v>64</v>
      </c>
      <c r="M72" s="63"/>
      <c r="N72" s="60"/>
    </row>
    <row r="73" spans="2:14" s="31" customFormat="1" ht="42.75">
      <c r="B73" s="39">
        <v>78181500</v>
      </c>
      <c r="C73" s="53" t="s">
        <v>83</v>
      </c>
      <c r="D73" s="32" t="s">
        <v>56</v>
      </c>
      <c r="E73" s="32" t="s">
        <v>39</v>
      </c>
      <c r="F73" s="32" t="s">
        <v>40</v>
      </c>
      <c r="G73" s="32" t="s">
        <v>32</v>
      </c>
      <c r="H73" s="41">
        <v>92745000</v>
      </c>
      <c r="I73" s="42">
        <v>16559685</v>
      </c>
      <c r="J73" s="32" t="s">
        <v>37</v>
      </c>
      <c r="K73" s="32" t="s">
        <v>137</v>
      </c>
      <c r="L73" s="33" t="s">
        <v>64</v>
      </c>
      <c r="M73" s="63"/>
      <c r="N73" s="60"/>
    </row>
    <row r="74" spans="2:14" s="31" customFormat="1" ht="42.75">
      <c r="B74" s="39">
        <v>78181500</v>
      </c>
      <c r="C74" s="53" t="s">
        <v>72</v>
      </c>
      <c r="D74" s="32" t="s">
        <v>56</v>
      </c>
      <c r="E74" s="32" t="s">
        <v>39</v>
      </c>
      <c r="F74" s="32" t="s">
        <v>40</v>
      </c>
      <c r="G74" s="32" t="s">
        <v>32</v>
      </c>
      <c r="H74" s="41">
        <v>786429331</v>
      </c>
      <c r="I74" s="42">
        <v>140417510.394</v>
      </c>
      <c r="J74" s="32" t="s">
        <v>37</v>
      </c>
      <c r="K74" s="32" t="s">
        <v>137</v>
      </c>
      <c r="L74" s="33" t="s">
        <v>64</v>
      </c>
      <c r="M74" s="63"/>
      <c r="N74" s="60"/>
    </row>
    <row r="75" spans="2:14" s="31" customFormat="1" ht="42.75">
      <c r="B75" s="39">
        <v>78181500</v>
      </c>
      <c r="C75" s="53" t="s">
        <v>88</v>
      </c>
      <c r="D75" s="32" t="s">
        <v>42</v>
      </c>
      <c r="E75" s="32" t="s">
        <v>39</v>
      </c>
      <c r="F75" s="32" t="s">
        <v>40</v>
      </c>
      <c r="G75" s="32" t="s">
        <v>32</v>
      </c>
      <c r="H75" s="41">
        <v>122700000</v>
      </c>
      <c r="I75" s="41">
        <v>50000000</v>
      </c>
      <c r="J75" s="32" t="s">
        <v>37</v>
      </c>
      <c r="K75" s="32" t="s">
        <v>137</v>
      </c>
      <c r="L75" s="33" t="s">
        <v>64</v>
      </c>
      <c r="M75" s="63"/>
      <c r="N75" s="60"/>
    </row>
    <row r="76" spans="2:14" s="31" customFormat="1" ht="171">
      <c r="B76" s="33" t="s">
        <v>202</v>
      </c>
      <c r="C76" s="53" t="s">
        <v>166</v>
      </c>
      <c r="D76" s="32" t="s">
        <v>36</v>
      </c>
      <c r="E76" s="32" t="s">
        <v>128</v>
      </c>
      <c r="F76" s="32" t="s">
        <v>40</v>
      </c>
      <c r="G76" s="32" t="s">
        <v>32</v>
      </c>
      <c r="H76" s="41">
        <v>600000000</v>
      </c>
      <c r="I76" s="41">
        <v>600000000</v>
      </c>
      <c r="J76" s="32" t="s">
        <v>33</v>
      </c>
      <c r="K76" s="32" t="s">
        <v>30</v>
      </c>
      <c r="L76" s="51" t="s">
        <v>118</v>
      </c>
      <c r="M76" s="63"/>
      <c r="N76" s="60"/>
    </row>
    <row r="77" spans="2:14" s="31" customFormat="1" ht="85.5">
      <c r="B77" s="33" t="s">
        <v>167</v>
      </c>
      <c r="C77" s="53" t="s">
        <v>168</v>
      </c>
      <c r="D77" s="32" t="s">
        <v>36</v>
      </c>
      <c r="E77" s="32" t="s">
        <v>128</v>
      </c>
      <c r="F77" s="32" t="s">
        <v>67</v>
      </c>
      <c r="G77" s="32" t="s">
        <v>32</v>
      </c>
      <c r="H77" s="41">
        <v>900000000</v>
      </c>
      <c r="I77" s="41">
        <v>900000000</v>
      </c>
      <c r="J77" s="32" t="s">
        <v>33</v>
      </c>
      <c r="K77" s="32" t="s">
        <v>30</v>
      </c>
      <c r="L77" s="51" t="s">
        <v>118</v>
      </c>
      <c r="M77" s="63"/>
      <c r="N77" s="60"/>
    </row>
    <row r="78" spans="2:14" s="31" customFormat="1" ht="85.5">
      <c r="B78" s="33" t="s">
        <v>167</v>
      </c>
      <c r="C78" s="53" t="s">
        <v>169</v>
      </c>
      <c r="D78" s="32" t="s">
        <v>36</v>
      </c>
      <c r="E78" s="32" t="s">
        <v>128</v>
      </c>
      <c r="F78" s="32" t="s">
        <v>67</v>
      </c>
      <c r="G78" s="32" t="s">
        <v>32</v>
      </c>
      <c r="H78" s="41">
        <v>135000000</v>
      </c>
      <c r="I78" s="41">
        <v>135000000</v>
      </c>
      <c r="J78" s="32" t="s">
        <v>33</v>
      </c>
      <c r="K78" s="32" t="s">
        <v>30</v>
      </c>
      <c r="L78" s="51" t="s">
        <v>118</v>
      </c>
      <c r="M78" s="63"/>
      <c r="N78" s="60"/>
    </row>
    <row r="79" spans="2:14" s="31" customFormat="1" ht="85.5">
      <c r="B79" s="33" t="s">
        <v>167</v>
      </c>
      <c r="C79" s="53" t="s">
        <v>170</v>
      </c>
      <c r="D79" s="32" t="s">
        <v>36</v>
      </c>
      <c r="E79" s="32" t="s">
        <v>128</v>
      </c>
      <c r="F79" s="32" t="s">
        <v>67</v>
      </c>
      <c r="G79" s="32" t="s">
        <v>32</v>
      </c>
      <c r="H79" s="41">
        <v>1500000000</v>
      </c>
      <c r="I79" s="41">
        <v>1500000000</v>
      </c>
      <c r="J79" s="32" t="s">
        <v>33</v>
      </c>
      <c r="K79" s="32" t="s">
        <v>30</v>
      </c>
      <c r="L79" s="51" t="s">
        <v>118</v>
      </c>
      <c r="M79" s="63"/>
      <c r="N79" s="60"/>
    </row>
    <row r="80" spans="2:14" s="31" customFormat="1" ht="85.5">
      <c r="B80" s="33" t="s">
        <v>167</v>
      </c>
      <c r="C80" s="53" t="s">
        <v>171</v>
      </c>
      <c r="D80" s="32" t="s">
        <v>36</v>
      </c>
      <c r="E80" s="32" t="s">
        <v>128</v>
      </c>
      <c r="F80" s="32" t="s">
        <v>67</v>
      </c>
      <c r="G80" s="32" t="s">
        <v>32</v>
      </c>
      <c r="H80" s="41">
        <v>225000000</v>
      </c>
      <c r="I80" s="41">
        <v>225000000</v>
      </c>
      <c r="J80" s="32" t="s">
        <v>33</v>
      </c>
      <c r="K80" s="32" t="s">
        <v>30</v>
      </c>
      <c r="L80" s="51" t="s">
        <v>118</v>
      </c>
      <c r="M80" s="63"/>
      <c r="N80" s="60"/>
    </row>
    <row r="81" spans="2:14" s="31" customFormat="1" ht="54">
      <c r="B81" s="33" t="s">
        <v>121</v>
      </c>
      <c r="C81" s="53" t="s">
        <v>172</v>
      </c>
      <c r="D81" s="32" t="s">
        <v>36</v>
      </c>
      <c r="E81" s="32" t="s">
        <v>128</v>
      </c>
      <c r="F81" s="32" t="s">
        <v>43</v>
      </c>
      <c r="G81" s="32" t="s">
        <v>32</v>
      </c>
      <c r="H81" s="41">
        <v>100000000</v>
      </c>
      <c r="I81" s="41">
        <v>100000000</v>
      </c>
      <c r="J81" s="32" t="s">
        <v>33</v>
      </c>
      <c r="K81" s="32" t="s">
        <v>30</v>
      </c>
      <c r="L81" s="51" t="s">
        <v>118</v>
      </c>
      <c r="M81" s="63"/>
      <c r="N81" s="60"/>
    </row>
    <row r="82" spans="2:14" s="31" customFormat="1" ht="54">
      <c r="B82" s="33" t="s">
        <v>108</v>
      </c>
      <c r="C82" s="53" t="s">
        <v>173</v>
      </c>
      <c r="D82" s="32" t="s">
        <v>36</v>
      </c>
      <c r="E82" s="32" t="s">
        <v>128</v>
      </c>
      <c r="F82" s="32" t="s">
        <v>40</v>
      </c>
      <c r="G82" s="32" t="s">
        <v>32</v>
      </c>
      <c r="H82" s="41">
        <v>400000000</v>
      </c>
      <c r="I82" s="41">
        <v>400000000</v>
      </c>
      <c r="J82" s="32" t="s">
        <v>33</v>
      </c>
      <c r="K82" s="32" t="s">
        <v>30</v>
      </c>
      <c r="L82" s="51" t="s">
        <v>118</v>
      </c>
      <c r="M82" s="63"/>
      <c r="N82" s="60"/>
    </row>
    <row r="83" spans="2:14" s="31" customFormat="1" ht="71.25">
      <c r="B83" s="33" t="s">
        <v>203</v>
      </c>
      <c r="C83" s="53" t="s">
        <v>174</v>
      </c>
      <c r="D83" s="32" t="s">
        <v>36</v>
      </c>
      <c r="E83" s="32" t="s">
        <v>128</v>
      </c>
      <c r="F83" s="32" t="s">
        <v>40</v>
      </c>
      <c r="G83" s="32" t="s">
        <v>32</v>
      </c>
      <c r="H83" s="41">
        <v>350000000</v>
      </c>
      <c r="I83" s="41">
        <v>350000000</v>
      </c>
      <c r="J83" s="32" t="s">
        <v>33</v>
      </c>
      <c r="K83" s="32" t="s">
        <v>30</v>
      </c>
      <c r="L83" s="51" t="s">
        <v>118</v>
      </c>
      <c r="M83" s="63"/>
      <c r="N83" s="60"/>
    </row>
    <row r="84" spans="2:14" s="31" customFormat="1" ht="28.5">
      <c r="B84" s="37" t="s">
        <v>110</v>
      </c>
      <c r="C84" s="53" t="s">
        <v>105</v>
      </c>
      <c r="D84" s="32" t="s">
        <v>29</v>
      </c>
      <c r="E84" s="32" t="s">
        <v>48</v>
      </c>
      <c r="F84" s="46" t="s">
        <v>54</v>
      </c>
      <c r="G84" s="32" t="s">
        <v>32</v>
      </c>
      <c r="H84" s="41">
        <v>3000000000</v>
      </c>
      <c r="I84" s="41">
        <v>3000000000</v>
      </c>
      <c r="J84" s="32" t="s">
        <v>33</v>
      </c>
      <c r="K84" s="32" t="s">
        <v>30</v>
      </c>
      <c r="L84" s="33" t="s">
        <v>104</v>
      </c>
      <c r="M84" s="63"/>
      <c r="N84" s="60"/>
    </row>
    <row r="85" spans="2:14" s="31" customFormat="1" ht="57">
      <c r="B85" s="65">
        <v>81112005</v>
      </c>
      <c r="C85" s="56" t="s">
        <v>107</v>
      </c>
      <c r="D85" s="32" t="s">
        <v>35</v>
      </c>
      <c r="E85" s="44" t="s">
        <v>106</v>
      </c>
      <c r="F85" s="44" t="s">
        <v>175</v>
      </c>
      <c r="G85" s="44" t="s">
        <v>32</v>
      </c>
      <c r="H85" s="45">
        <v>500000000</v>
      </c>
      <c r="I85" s="45">
        <v>500000000</v>
      </c>
      <c r="J85" s="44" t="s">
        <v>33</v>
      </c>
      <c r="K85" s="44" t="s">
        <v>30</v>
      </c>
      <c r="L85" s="52" t="s">
        <v>176</v>
      </c>
      <c r="M85" s="63"/>
      <c r="N85" s="60"/>
    </row>
    <row r="86" spans="2:14" s="31" customFormat="1" ht="57">
      <c r="B86" s="65">
        <v>56101702</v>
      </c>
      <c r="C86" s="56" t="s">
        <v>200</v>
      </c>
      <c r="D86" s="32" t="s">
        <v>35</v>
      </c>
      <c r="E86" s="44" t="s">
        <v>49</v>
      </c>
      <c r="F86" s="44" t="s">
        <v>175</v>
      </c>
      <c r="G86" s="44" t="s">
        <v>32</v>
      </c>
      <c r="H86" s="45">
        <v>500000000</v>
      </c>
      <c r="I86" s="45">
        <v>500000000</v>
      </c>
      <c r="J86" s="44" t="s">
        <v>33</v>
      </c>
      <c r="K86" s="44" t="s">
        <v>30</v>
      </c>
      <c r="L86" s="52" t="s">
        <v>176</v>
      </c>
      <c r="M86" s="63"/>
      <c r="N86" s="60"/>
    </row>
    <row r="87" spans="2:14" s="31" customFormat="1" ht="57">
      <c r="B87" s="65">
        <v>55121802</v>
      </c>
      <c r="C87" s="56" t="s">
        <v>201</v>
      </c>
      <c r="D87" s="32" t="s">
        <v>35</v>
      </c>
      <c r="E87" s="44" t="s">
        <v>48</v>
      </c>
      <c r="F87" s="44" t="s">
        <v>175</v>
      </c>
      <c r="G87" s="44" t="s">
        <v>32</v>
      </c>
      <c r="H87" s="45">
        <v>650000000</v>
      </c>
      <c r="I87" s="45">
        <v>650000000</v>
      </c>
      <c r="J87" s="44" t="s">
        <v>33</v>
      </c>
      <c r="K87" s="44" t="s">
        <v>30</v>
      </c>
      <c r="L87" s="52" t="s">
        <v>176</v>
      </c>
      <c r="M87" s="63"/>
      <c r="N87" s="60"/>
    </row>
    <row r="88" spans="2:14" s="31" customFormat="1" ht="71.25">
      <c r="B88" s="33" t="s">
        <v>177</v>
      </c>
      <c r="C88" s="57" t="s">
        <v>178</v>
      </c>
      <c r="D88" s="43" t="s">
        <v>90</v>
      </c>
      <c r="E88" s="43" t="s">
        <v>55</v>
      </c>
      <c r="F88" s="32" t="s">
        <v>67</v>
      </c>
      <c r="G88" s="32" t="s">
        <v>179</v>
      </c>
      <c r="H88" s="41">
        <v>570000000</v>
      </c>
      <c r="I88" s="41">
        <v>570000000</v>
      </c>
      <c r="J88" s="32" t="s">
        <v>33</v>
      </c>
      <c r="K88" s="32" t="s">
        <v>30</v>
      </c>
      <c r="L88" s="33" t="s">
        <v>180</v>
      </c>
      <c r="M88" s="63"/>
      <c r="N88" s="60"/>
    </row>
    <row r="89" spans="2:14" s="31" customFormat="1" ht="99.75">
      <c r="B89" s="33" t="s">
        <v>181</v>
      </c>
      <c r="C89" s="53" t="s">
        <v>182</v>
      </c>
      <c r="D89" s="43" t="s">
        <v>90</v>
      </c>
      <c r="E89" s="43" t="s">
        <v>55</v>
      </c>
      <c r="F89" s="32" t="s">
        <v>67</v>
      </c>
      <c r="G89" s="32" t="s">
        <v>179</v>
      </c>
      <c r="H89" s="41">
        <v>470000000</v>
      </c>
      <c r="I89" s="41">
        <v>470000000</v>
      </c>
      <c r="J89" s="32" t="s">
        <v>33</v>
      </c>
      <c r="K89" s="32" t="s">
        <v>30</v>
      </c>
      <c r="L89" s="33" t="s">
        <v>180</v>
      </c>
      <c r="M89" s="63"/>
      <c r="N89" s="60"/>
    </row>
    <row r="90" spans="2:14" s="31" customFormat="1" ht="114">
      <c r="B90" s="33" t="s">
        <v>183</v>
      </c>
      <c r="C90" s="57" t="s">
        <v>184</v>
      </c>
      <c r="D90" s="43" t="s">
        <v>90</v>
      </c>
      <c r="E90" s="43" t="s">
        <v>49</v>
      </c>
      <c r="F90" s="32" t="s">
        <v>67</v>
      </c>
      <c r="G90" s="32" t="s">
        <v>179</v>
      </c>
      <c r="H90" s="41">
        <v>400000000</v>
      </c>
      <c r="I90" s="41">
        <v>400000000</v>
      </c>
      <c r="J90" s="32" t="s">
        <v>33</v>
      </c>
      <c r="K90" s="32" t="s">
        <v>30</v>
      </c>
      <c r="L90" s="33" t="s">
        <v>180</v>
      </c>
      <c r="M90" s="63"/>
      <c r="N90" s="60"/>
    </row>
    <row r="91" spans="2:14" s="31" customFormat="1" ht="57">
      <c r="B91" s="33" t="s">
        <v>185</v>
      </c>
      <c r="C91" s="57" t="s">
        <v>186</v>
      </c>
      <c r="D91" s="43" t="s">
        <v>90</v>
      </c>
      <c r="E91" s="43" t="s">
        <v>57</v>
      </c>
      <c r="F91" s="32" t="s">
        <v>67</v>
      </c>
      <c r="G91" s="32" t="s">
        <v>179</v>
      </c>
      <c r="H91" s="41">
        <v>4000000000</v>
      </c>
      <c r="I91" s="41">
        <v>4000000000</v>
      </c>
      <c r="J91" s="32" t="s">
        <v>33</v>
      </c>
      <c r="K91" s="32" t="s">
        <v>30</v>
      </c>
      <c r="L91" s="33" t="s">
        <v>187</v>
      </c>
      <c r="M91" s="63"/>
      <c r="N91" s="60"/>
    </row>
    <row r="92" spans="2:14" s="31" customFormat="1" ht="57">
      <c r="B92" s="33" t="s">
        <v>188</v>
      </c>
      <c r="C92" s="57" t="s">
        <v>189</v>
      </c>
      <c r="D92" s="43" t="s">
        <v>90</v>
      </c>
      <c r="E92" s="43" t="s">
        <v>57</v>
      </c>
      <c r="F92" s="32" t="s">
        <v>67</v>
      </c>
      <c r="G92" s="32" t="s">
        <v>179</v>
      </c>
      <c r="H92" s="41">
        <v>3141389773</v>
      </c>
      <c r="I92" s="41">
        <v>3141389773</v>
      </c>
      <c r="J92" s="32" t="s">
        <v>33</v>
      </c>
      <c r="K92" s="32" t="s">
        <v>30</v>
      </c>
      <c r="L92" s="33" t="s">
        <v>187</v>
      </c>
      <c r="M92" s="63"/>
      <c r="N92" s="60"/>
    </row>
    <row r="93" spans="2:14" s="31" customFormat="1" ht="133.5" customHeight="1">
      <c r="B93" s="33" t="s">
        <v>190</v>
      </c>
      <c r="C93" s="57" t="s">
        <v>191</v>
      </c>
      <c r="D93" s="43" t="s">
        <v>90</v>
      </c>
      <c r="E93" s="43" t="s">
        <v>51</v>
      </c>
      <c r="F93" s="32" t="s">
        <v>43</v>
      </c>
      <c r="G93" s="32" t="s">
        <v>179</v>
      </c>
      <c r="H93" s="41">
        <v>710000000</v>
      </c>
      <c r="I93" s="41">
        <v>710000000</v>
      </c>
      <c r="J93" s="32" t="s">
        <v>33</v>
      </c>
      <c r="K93" s="32" t="s">
        <v>30</v>
      </c>
      <c r="L93" s="33" t="s">
        <v>192</v>
      </c>
      <c r="M93" s="63"/>
      <c r="N93" s="60"/>
    </row>
    <row r="94" spans="2:14" s="31" customFormat="1" ht="57">
      <c r="B94" s="33" t="s">
        <v>205</v>
      </c>
      <c r="C94" s="57" t="s">
        <v>193</v>
      </c>
      <c r="D94" s="43" t="s">
        <v>90</v>
      </c>
      <c r="E94" s="43" t="s">
        <v>57</v>
      </c>
      <c r="F94" s="32" t="s">
        <v>43</v>
      </c>
      <c r="G94" s="32" t="s">
        <v>179</v>
      </c>
      <c r="H94" s="41">
        <v>850000000</v>
      </c>
      <c r="I94" s="41">
        <v>850000000</v>
      </c>
      <c r="J94" s="32" t="s">
        <v>33</v>
      </c>
      <c r="K94" s="32" t="s">
        <v>30</v>
      </c>
      <c r="L94" s="33" t="s">
        <v>194</v>
      </c>
      <c r="M94" s="63"/>
      <c r="N94" s="60"/>
    </row>
    <row r="95" spans="2:14" s="31" customFormat="1" ht="42.75">
      <c r="B95" s="33" t="s">
        <v>204</v>
      </c>
      <c r="C95" s="57" t="s">
        <v>195</v>
      </c>
      <c r="D95" s="43" t="s">
        <v>90</v>
      </c>
      <c r="E95" s="43" t="s">
        <v>57</v>
      </c>
      <c r="F95" s="32" t="s">
        <v>43</v>
      </c>
      <c r="G95" s="32" t="s">
        <v>179</v>
      </c>
      <c r="H95" s="41">
        <v>800000000</v>
      </c>
      <c r="I95" s="41">
        <v>800000000</v>
      </c>
      <c r="J95" s="32" t="s">
        <v>33</v>
      </c>
      <c r="K95" s="32" t="s">
        <v>30</v>
      </c>
      <c r="L95" s="33" t="s">
        <v>194</v>
      </c>
      <c r="M95" s="63"/>
      <c r="N95" s="60"/>
    </row>
    <row r="96" spans="2:14" s="31" customFormat="1" ht="114">
      <c r="B96" s="33" t="s">
        <v>196</v>
      </c>
      <c r="C96" s="57" t="s">
        <v>197</v>
      </c>
      <c r="D96" s="43" t="s">
        <v>90</v>
      </c>
      <c r="E96" s="43" t="s">
        <v>52</v>
      </c>
      <c r="F96" s="32" t="s">
        <v>67</v>
      </c>
      <c r="G96" s="32" t="s">
        <v>179</v>
      </c>
      <c r="H96" s="41">
        <v>300000000</v>
      </c>
      <c r="I96" s="41">
        <v>300000000</v>
      </c>
      <c r="J96" s="32" t="s">
        <v>33</v>
      </c>
      <c r="K96" s="32" t="s">
        <v>30</v>
      </c>
      <c r="L96" s="33" t="s">
        <v>180</v>
      </c>
      <c r="M96" s="63"/>
      <c r="N96" s="60"/>
    </row>
    <row r="97" spans="2:14" s="31" customFormat="1" ht="199.5">
      <c r="B97" s="37" t="s">
        <v>132</v>
      </c>
      <c r="C97" s="49" t="s">
        <v>345</v>
      </c>
      <c r="D97" s="43" t="s">
        <v>36</v>
      </c>
      <c r="E97" s="32" t="s">
        <v>346</v>
      </c>
      <c r="F97" s="32" t="s">
        <v>133</v>
      </c>
      <c r="G97" s="32" t="s">
        <v>32</v>
      </c>
      <c r="H97" s="47">
        <v>9289147980</v>
      </c>
      <c r="I97" s="47">
        <v>6408477764</v>
      </c>
      <c r="J97" s="32" t="s">
        <v>37</v>
      </c>
      <c r="K97" s="32" t="s">
        <v>347</v>
      </c>
      <c r="L97" s="38" t="s">
        <v>339</v>
      </c>
      <c r="M97" s="63"/>
      <c r="N97" s="60"/>
    </row>
    <row r="98" spans="2:14" s="31" customFormat="1" ht="124.5" customHeight="1">
      <c r="B98" s="37" t="s">
        <v>125</v>
      </c>
      <c r="C98" s="58" t="s">
        <v>348</v>
      </c>
      <c r="D98" s="43" t="s">
        <v>36</v>
      </c>
      <c r="E98" s="32" t="s">
        <v>349</v>
      </c>
      <c r="F98" s="46" t="s">
        <v>350</v>
      </c>
      <c r="G98" s="44" t="s">
        <v>32</v>
      </c>
      <c r="H98" s="47">
        <v>114016552</v>
      </c>
      <c r="I98" s="47">
        <v>114016552</v>
      </c>
      <c r="J98" s="46" t="s">
        <v>33</v>
      </c>
      <c r="K98" s="46" t="s">
        <v>30</v>
      </c>
      <c r="L98" s="38" t="s">
        <v>351</v>
      </c>
      <c r="M98" s="63"/>
      <c r="N98" s="60"/>
    </row>
    <row r="99" spans="2:14" s="31" customFormat="1" ht="90">
      <c r="B99" s="37" t="s">
        <v>126</v>
      </c>
      <c r="C99" s="58" t="s">
        <v>352</v>
      </c>
      <c r="D99" s="43" t="s">
        <v>36</v>
      </c>
      <c r="E99" s="32" t="s">
        <v>349</v>
      </c>
      <c r="F99" s="46" t="s">
        <v>133</v>
      </c>
      <c r="G99" s="44" t="s">
        <v>32</v>
      </c>
      <c r="H99" s="47">
        <v>162367680</v>
      </c>
      <c r="I99" s="47">
        <v>162367680</v>
      </c>
      <c r="J99" s="46" t="s">
        <v>33</v>
      </c>
      <c r="K99" s="46" t="s">
        <v>30</v>
      </c>
      <c r="L99" s="38" t="s">
        <v>351</v>
      </c>
      <c r="M99" s="63"/>
      <c r="N99" s="60"/>
    </row>
    <row r="100" spans="2:14" s="31" customFormat="1" ht="57">
      <c r="B100" s="33">
        <v>80101500</v>
      </c>
      <c r="C100" s="58" t="s">
        <v>209</v>
      </c>
      <c r="D100" s="43" t="s">
        <v>36</v>
      </c>
      <c r="E100" s="32" t="s">
        <v>124</v>
      </c>
      <c r="F100" s="46" t="s">
        <v>43</v>
      </c>
      <c r="G100" s="44" t="s">
        <v>353</v>
      </c>
      <c r="H100" s="47">
        <v>300000000</v>
      </c>
      <c r="I100" s="47">
        <v>300000000</v>
      </c>
      <c r="J100" s="46" t="s">
        <v>33</v>
      </c>
      <c r="K100" s="46" t="s">
        <v>30</v>
      </c>
      <c r="L100" s="38" t="s">
        <v>101</v>
      </c>
      <c r="M100" s="63"/>
      <c r="N100" s="60"/>
    </row>
    <row r="101" spans="2:14" s="31" customFormat="1" ht="82.5" customHeight="1">
      <c r="B101" s="33" t="s">
        <v>126</v>
      </c>
      <c r="C101" s="58" t="s">
        <v>354</v>
      </c>
      <c r="D101" s="43" t="s">
        <v>36</v>
      </c>
      <c r="E101" s="32" t="s">
        <v>346</v>
      </c>
      <c r="F101" s="46" t="s">
        <v>45</v>
      </c>
      <c r="G101" s="44" t="s">
        <v>353</v>
      </c>
      <c r="H101" s="47">
        <v>9718523533</v>
      </c>
      <c r="I101" s="47">
        <v>8212456006</v>
      </c>
      <c r="J101" s="46" t="s">
        <v>37</v>
      </c>
      <c r="K101" s="46" t="s">
        <v>355</v>
      </c>
      <c r="L101" s="38" t="s">
        <v>351</v>
      </c>
      <c r="M101" s="63"/>
      <c r="N101" s="60"/>
    </row>
    <row r="102" spans="2:14" s="31" customFormat="1" ht="93" customHeight="1">
      <c r="B102" s="33" t="s">
        <v>125</v>
      </c>
      <c r="C102" s="58" t="s">
        <v>356</v>
      </c>
      <c r="D102" s="43" t="s">
        <v>36</v>
      </c>
      <c r="E102" s="32" t="s">
        <v>346</v>
      </c>
      <c r="F102" s="46" t="s">
        <v>54</v>
      </c>
      <c r="G102" s="44" t="s">
        <v>353</v>
      </c>
      <c r="H102" s="47">
        <v>4569057337</v>
      </c>
      <c r="I102" s="47">
        <v>4000678181</v>
      </c>
      <c r="J102" s="46" t="s">
        <v>37</v>
      </c>
      <c r="K102" s="46" t="s">
        <v>357</v>
      </c>
      <c r="L102" s="38" t="s">
        <v>351</v>
      </c>
      <c r="M102" s="63"/>
      <c r="N102" s="60"/>
    </row>
    <row r="103" spans="2:14" s="31" customFormat="1" ht="132" customHeight="1">
      <c r="B103" s="33">
        <v>82121500</v>
      </c>
      <c r="C103" s="58" t="s">
        <v>102</v>
      </c>
      <c r="D103" s="43" t="s">
        <v>36</v>
      </c>
      <c r="E103" s="32" t="s">
        <v>124</v>
      </c>
      <c r="F103" s="46" t="s">
        <v>43</v>
      </c>
      <c r="G103" s="44" t="s">
        <v>353</v>
      </c>
      <c r="H103" s="47">
        <v>172440242</v>
      </c>
      <c r="I103" s="47">
        <v>172440242</v>
      </c>
      <c r="J103" s="46" t="s">
        <v>33</v>
      </c>
      <c r="K103" s="46" t="s">
        <v>30</v>
      </c>
      <c r="L103" s="38" t="s">
        <v>100</v>
      </c>
      <c r="M103" s="63"/>
      <c r="N103" s="60"/>
    </row>
    <row r="104" spans="2:14" s="31" customFormat="1" ht="57">
      <c r="B104" s="33">
        <v>86141501</v>
      </c>
      <c r="C104" s="58" t="s">
        <v>358</v>
      </c>
      <c r="D104" s="43" t="s">
        <v>36</v>
      </c>
      <c r="E104" s="32" t="s">
        <v>124</v>
      </c>
      <c r="F104" s="46" t="s">
        <v>43</v>
      </c>
      <c r="G104" s="44" t="s">
        <v>353</v>
      </c>
      <c r="H104" s="47">
        <v>45973259</v>
      </c>
      <c r="I104" s="47">
        <v>45973259</v>
      </c>
      <c r="J104" s="32" t="s">
        <v>33</v>
      </c>
      <c r="K104" s="32" t="s">
        <v>30</v>
      </c>
      <c r="L104" s="38" t="s">
        <v>101</v>
      </c>
      <c r="M104" s="63"/>
      <c r="N104" s="60"/>
    </row>
    <row r="105" spans="2:14" s="31" customFormat="1" ht="72">
      <c r="B105" s="33">
        <v>80101500</v>
      </c>
      <c r="C105" s="58" t="s">
        <v>206</v>
      </c>
      <c r="D105" s="43" t="s">
        <v>36</v>
      </c>
      <c r="E105" s="32" t="s">
        <v>124</v>
      </c>
      <c r="F105" s="46" t="s">
        <v>175</v>
      </c>
      <c r="G105" s="44" t="s">
        <v>353</v>
      </c>
      <c r="H105" s="47">
        <v>114933148</v>
      </c>
      <c r="I105" s="47">
        <v>114933148</v>
      </c>
      <c r="J105" s="32" t="s">
        <v>33</v>
      </c>
      <c r="K105" s="32" t="s">
        <v>30</v>
      </c>
      <c r="L105" s="38" t="s">
        <v>100</v>
      </c>
      <c r="M105" s="63"/>
      <c r="N105" s="60"/>
    </row>
    <row r="106" spans="2:14" s="31" customFormat="1" ht="108">
      <c r="B106" s="33">
        <v>80101500</v>
      </c>
      <c r="C106" s="58" t="s">
        <v>207</v>
      </c>
      <c r="D106" s="43" t="s">
        <v>36</v>
      </c>
      <c r="E106" s="32" t="s">
        <v>124</v>
      </c>
      <c r="F106" s="46" t="s">
        <v>175</v>
      </c>
      <c r="G106" s="44" t="s">
        <v>353</v>
      </c>
      <c r="H106" s="47">
        <v>61297679</v>
      </c>
      <c r="I106" s="47">
        <v>61297679</v>
      </c>
      <c r="J106" s="46" t="s">
        <v>33</v>
      </c>
      <c r="K106" s="46" t="s">
        <v>30</v>
      </c>
      <c r="L106" s="38" t="s">
        <v>100</v>
      </c>
      <c r="M106" s="63"/>
      <c r="N106" s="60"/>
    </row>
    <row r="107" spans="2:14" s="31" customFormat="1" ht="57">
      <c r="B107" s="33">
        <v>86141501</v>
      </c>
      <c r="C107" s="58" t="s">
        <v>103</v>
      </c>
      <c r="D107" s="43" t="s">
        <v>36</v>
      </c>
      <c r="E107" s="32" t="s">
        <v>124</v>
      </c>
      <c r="F107" s="46" t="s">
        <v>43</v>
      </c>
      <c r="G107" s="44" t="s">
        <v>353</v>
      </c>
      <c r="H107" s="47">
        <v>38311049</v>
      </c>
      <c r="I107" s="47">
        <v>38311049</v>
      </c>
      <c r="J107" s="46" t="s">
        <v>33</v>
      </c>
      <c r="K107" s="46" t="s">
        <v>30</v>
      </c>
      <c r="L107" s="38" t="s">
        <v>101</v>
      </c>
      <c r="M107" s="63"/>
      <c r="N107" s="60"/>
    </row>
    <row r="108" spans="2:14" s="31" customFormat="1" ht="71.25">
      <c r="B108" s="33">
        <v>81112001</v>
      </c>
      <c r="C108" s="58" t="s">
        <v>208</v>
      </c>
      <c r="D108" s="43" t="s">
        <v>36</v>
      </c>
      <c r="E108" s="32" t="s">
        <v>124</v>
      </c>
      <c r="F108" s="46" t="s">
        <v>43</v>
      </c>
      <c r="G108" s="44" t="s">
        <v>353</v>
      </c>
      <c r="H108" s="47">
        <v>76622098</v>
      </c>
      <c r="I108" s="47">
        <v>76622098</v>
      </c>
      <c r="J108" s="46" t="s">
        <v>33</v>
      </c>
      <c r="K108" s="46" t="s">
        <v>30</v>
      </c>
      <c r="L108" s="38" t="s">
        <v>198</v>
      </c>
      <c r="M108" s="63"/>
      <c r="N108" s="60"/>
    </row>
    <row r="109" spans="2:14" s="31" customFormat="1" ht="42.75">
      <c r="B109" s="33">
        <v>86101601</v>
      </c>
      <c r="C109" s="58" t="s">
        <v>199</v>
      </c>
      <c r="D109" s="43" t="s">
        <v>36</v>
      </c>
      <c r="E109" s="32" t="s">
        <v>124</v>
      </c>
      <c r="F109" s="46" t="s">
        <v>43</v>
      </c>
      <c r="G109" s="44" t="s">
        <v>353</v>
      </c>
      <c r="H109" s="47">
        <v>382935075</v>
      </c>
      <c r="I109" s="47">
        <v>382935075</v>
      </c>
      <c r="J109" s="46" t="s">
        <v>33</v>
      </c>
      <c r="K109" s="46" t="s">
        <v>30</v>
      </c>
      <c r="L109" s="38" t="s">
        <v>341</v>
      </c>
      <c r="M109" s="63"/>
      <c r="N109" s="60"/>
    </row>
    <row r="110" spans="2:14" s="31" customFormat="1" ht="85.5" customHeight="1">
      <c r="B110" s="33">
        <v>86101713</v>
      </c>
      <c r="C110" s="58" t="s">
        <v>340</v>
      </c>
      <c r="D110" s="43" t="s">
        <v>36</v>
      </c>
      <c r="E110" s="32" t="s">
        <v>359</v>
      </c>
      <c r="F110" s="46" t="s">
        <v>43</v>
      </c>
      <c r="G110" s="44" t="s">
        <v>353</v>
      </c>
      <c r="H110" s="47">
        <v>8700000</v>
      </c>
      <c r="I110" s="47">
        <v>8700000</v>
      </c>
      <c r="J110" s="46" t="s">
        <v>33</v>
      </c>
      <c r="K110" s="46" t="s">
        <v>30</v>
      </c>
      <c r="L110" s="38" t="s">
        <v>341</v>
      </c>
      <c r="M110" s="63"/>
      <c r="N110" s="60"/>
    </row>
    <row r="111" spans="2:14" s="31" customFormat="1" ht="114">
      <c r="B111" s="33" t="s">
        <v>315</v>
      </c>
      <c r="C111" s="58" t="s">
        <v>210</v>
      </c>
      <c r="D111" s="48" t="s">
        <v>90</v>
      </c>
      <c r="E111" s="32" t="s">
        <v>211</v>
      </c>
      <c r="F111" s="46" t="s">
        <v>212</v>
      </c>
      <c r="G111" s="44" t="s">
        <v>179</v>
      </c>
      <c r="H111" s="47">
        <v>2126000000</v>
      </c>
      <c r="I111" s="47">
        <v>2126000000</v>
      </c>
      <c r="J111" s="46" t="s">
        <v>33</v>
      </c>
      <c r="K111" s="46" t="s">
        <v>30</v>
      </c>
      <c r="L111" s="38" t="s">
        <v>213</v>
      </c>
      <c r="M111" s="63"/>
      <c r="N111" s="60"/>
    </row>
    <row r="112" spans="2:14" s="31" customFormat="1" ht="114">
      <c r="B112" s="33" t="s">
        <v>315</v>
      </c>
      <c r="C112" s="58" t="s">
        <v>214</v>
      </c>
      <c r="D112" s="48" t="s">
        <v>90</v>
      </c>
      <c r="E112" s="32" t="s">
        <v>211</v>
      </c>
      <c r="F112" s="46" t="s">
        <v>212</v>
      </c>
      <c r="G112" s="44" t="s">
        <v>179</v>
      </c>
      <c r="H112" s="47">
        <v>2100763000</v>
      </c>
      <c r="I112" s="47">
        <v>2100763000</v>
      </c>
      <c r="J112" s="46" t="s">
        <v>33</v>
      </c>
      <c r="K112" s="46" t="s">
        <v>30</v>
      </c>
      <c r="L112" s="38" t="s">
        <v>213</v>
      </c>
      <c r="M112" s="63"/>
      <c r="N112" s="60"/>
    </row>
    <row r="113" spans="2:14" s="31" customFormat="1" ht="114">
      <c r="B113" s="33" t="s">
        <v>315</v>
      </c>
      <c r="C113" s="58" t="s">
        <v>215</v>
      </c>
      <c r="D113" s="48" t="s">
        <v>90</v>
      </c>
      <c r="E113" s="32" t="s">
        <v>211</v>
      </c>
      <c r="F113" s="46" t="s">
        <v>212</v>
      </c>
      <c r="G113" s="44" t="s">
        <v>179</v>
      </c>
      <c r="H113" s="47">
        <v>1565237000</v>
      </c>
      <c r="I113" s="47">
        <v>1565237000</v>
      </c>
      <c r="J113" s="46" t="s">
        <v>33</v>
      </c>
      <c r="K113" s="46" t="s">
        <v>30</v>
      </c>
      <c r="L113" s="38" t="s">
        <v>213</v>
      </c>
      <c r="M113" s="63"/>
      <c r="N113" s="60"/>
    </row>
    <row r="114" spans="2:14" s="31" customFormat="1" ht="67.5" customHeight="1">
      <c r="B114" s="33" t="s">
        <v>316</v>
      </c>
      <c r="C114" s="58" t="s">
        <v>216</v>
      </c>
      <c r="D114" s="48" t="s">
        <v>90</v>
      </c>
      <c r="E114" s="32" t="s">
        <v>217</v>
      </c>
      <c r="F114" s="46" t="s">
        <v>212</v>
      </c>
      <c r="G114" s="44" t="s">
        <v>179</v>
      </c>
      <c r="H114" s="47">
        <v>650000000</v>
      </c>
      <c r="I114" s="47">
        <v>650000000</v>
      </c>
      <c r="J114" s="46" t="s">
        <v>33</v>
      </c>
      <c r="K114" s="46" t="s">
        <v>30</v>
      </c>
      <c r="L114" s="38" t="s">
        <v>213</v>
      </c>
      <c r="M114" s="63"/>
      <c r="N114" s="60"/>
    </row>
    <row r="115" spans="2:14" s="31" customFormat="1" ht="73.5" customHeight="1">
      <c r="B115" s="33" t="s">
        <v>317</v>
      </c>
      <c r="C115" s="58" t="s">
        <v>218</v>
      </c>
      <c r="D115" s="48" t="s">
        <v>90</v>
      </c>
      <c r="E115" s="32" t="s">
        <v>219</v>
      </c>
      <c r="F115" s="46" t="s">
        <v>212</v>
      </c>
      <c r="G115" s="44" t="s">
        <v>179</v>
      </c>
      <c r="H115" s="47">
        <v>200000000</v>
      </c>
      <c r="I115" s="47">
        <v>200000000</v>
      </c>
      <c r="J115" s="46" t="s">
        <v>33</v>
      </c>
      <c r="K115" s="46" t="s">
        <v>30</v>
      </c>
      <c r="L115" s="38" t="s">
        <v>213</v>
      </c>
      <c r="M115" s="63"/>
      <c r="N115" s="60"/>
    </row>
    <row r="116" spans="2:14" s="31" customFormat="1" ht="108.75" customHeight="1">
      <c r="B116" s="33" t="s">
        <v>318</v>
      </c>
      <c r="C116" s="58" t="s">
        <v>220</v>
      </c>
      <c r="D116" s="48" t="s">
        <v>90</v>
      </c>
      <c r="E116" s="32" t="s">
        <v>221</v>
      </c>
      <c r="F116" s="46" t="s">
        <v>212</v>
      </c>
      <c r="G116" s="44" t="s">
        <v>179</v>
      </c>
      <c r="H116" s="47">
        <v>135000000</v>
      </c>
      <c r="I116" s="47">
        <v>135000000</v>
      </c>
      <c r="J116" s="46" t="s">
        <v>33</v>
      </c>
      <c r="K116" s="46" t="s">
        <v>30</v>
      </c>
      <c r="L116" s="38" t="s">
        <v>213</v>
      </c>
      <c r="M116" s="63"/>
      <c r="N116" s="60"/>
    </row>
    <row r="117" spans="2:14" s="31" customFormat="1" ht="57">
      <c r="B117" s="33" t="s">
        <v>327</v>
      </c>
      <c r="C117" s="58" t="s">
        <v>328</v>
      </c>
      <c r="D117" s="48" t="s">
        <v>329</v>
      </c>
      <c r="E117" s="32" t="s">
        <v>330</v>
      </c>
      <c r="F117" s="46" t="s">
        <v>45</v>
      </c>
      <c r="G117" s="44" t="s">
        <v>32</v>
      </c>
      <c r="H117" s="47">
        <v>2000000000</v>
      </c>
      <c r="I117" s="47">
        <v>2000000000</v>
      </c>
      <c r="J117" s="46" t="s">
        <v>33</v>
      </c>
      <c r="K117" s="46" t="s">
        <v>30</v>
      </c>
      <c r="L117" s="38" t="s">
        <v>331</v>
      </c>
      <c r="M117" s="63"/>
      <c r="N117" s="60"/>
    </row>
    <row r="118" spans="2:14" s="31" customFormat="1" ht="91.5" customHeight="1">
      <c r="B118" s="33" t="s">
        <v>225</v>
      </c>
      <c r="C118" s="58" t="s">
        <v>332</v>
      </c>
      <c r="D118" s="48" t="s">
        <v>36</v>
      </c>
      <c r="E118" s="32" t="s">
        <v>51</v>
      </c>
      <c r="F118" s="46" t="s">
        <v>67</v>
      </c>
      <c r="G118" s="44" t="s">
        <v>32</v>
      </c>
      <c r="H118" s="47">
        <v>180000000</v>
      </c>
      <c r="I118" s="47">
        <v>180000000</v>
      </c>
      <c r="J118" s="46" t="s">
        <v>33</v>
      </c>
      <c r="K118" s="46" t="s">
        <v>30</v>
      </c>
      <c r="L118" s="38" t="s">
        <v>331</v>
      </c>
      <c r="M118" s="63"/>
      <c r="N118" s="60"/>
    </row>
    <row r="119" spans="2:14" s="31" customFormat="1" ht="91.5" customHeight="1">
      <c r="B119" s="33" t="s">
        <v>333</v>
      </c>
      <c r="C119" s="58" t="s">
        <v>334</v>
      </c>
      <c r="D119" s="48" t="s">
        <v>36</v>
      </c>
      <c r="E119" s="32" t="s">
        <v>51</v>
      </c>
      <c r="F119" s="46" t="s">
        <v>45</v>
      </c>
      <c r="G119" s="44" t="s">
        <v>32</v>
      </c>
      <c r="H119" s="47">
        <v>2670000000</v>
      </c>
      <c r="I119" s="47">
        <v>2670000000</v>
      </c>
      <c r="J119" s="46" t="s">
        <v>33</v>
      </c>
      <c r="K119" s="46" t="s">
        <v>30</v>
      </c>
      <c r="L119" s="38" t="s">
        <v>331</v>
      </c>
      <c r="M119" s="63"/>
      <c r="N119" s="60"/>
    </row>
    <row r="120" spans="2:14" s="31" customFormat="1" ht="91.5" customHeight="1">
      <c r="B120" s="33" t="s">
        <v>225</v>
      </c>
      <c r="C120" s="58" t="s">
        <v>335</v>
      </c>
      <c r="D120" s="48" t="s">
        <v>36</v>
      </c>
      <c r="E120" s="32" t="s">
        <v>51</v>
      </c>
      <c r="F120" s="46" t="s">
        <v>67</v>
      </c>
      <c r="G120" s="44" t="s">
        <v>32</v>
      </c>
      <c r="H120" s="47">
        <v>130000000</v>
      </c>
      <c r="I120" s="47">
        <v>130000000</v>
      </c>
      <c r="J120" s="46" t="s">
        <v>33</v>
      </c>
      <c r="K120" s="46" t="s">
        <v>30</v>
      </c>
      <c r="L120" s="38" t="s">
        <v>331</v>
      </c>
      <c r="M120" s="63"/>
      <c r="N120" s="60"/>
    </row>
    <row r="121" spans="2:14" s="31" customFormat="1" ht="91.5" customHeight="1">
      <c r="B121" s="33" t="s">
        <v>249</v>
      </c>
      <c r="C121" s="58" t="s">
        <v>336</v>
      </c>
      <c r="D121" s="48" t="s">
        <v>29</v>
      </c>
      <c r="E121" s="32" t="s">
        <v>53</v>
      </c>
      <c r="F121" s="46" t="s">
        <v>54</v>
      </c>
      <c r="G121" s="44" t="s">
        <v>32</v>
      </c>
      <c r="H121" s="47">
        <v>732242462</v>
      </c>
      <c r="I121" s="47">
        <v>732242462</v>
      </c>
      <c r="J121" s="46" t="s">
        <v>33</v>
      </c>
      <c r="K121" s="46" t="s">
        <v>30</v>
      </c>
      <c r="L121" s="38" t="s">
        <v>331</v>
      </c>
      <c r="M121" s="63"/>
      <c r="N121" s="60"/>
    </row>
    <row r="122" spans="2:14" s="31" customFormat="1" ht="99.75">
      <c r="B122" s="33" t="s">
        <v>222</v>
      </c>
      <c r="C122" s="58" t="s">
        <v>226</v>
      </c>
      <c r="D122" s="48" t="s">
        <v>35</v>
      </c>
      <c r="E122" s="32" t="s">
        <v>227</v>
      </c>
      <c r="F122" s="46" t="s">
        <v>45</v>
      </c>
      <c r="G122" s="44" t="s">
        <v>32</v>
      </c>
      <c r="H122" s="47">
        <v>1295743708</v>
      </c>
      <c r="I122" s="47">
        <v>1295743708</v>
      </c>
      <c r="J122" s="46" t="s">
        <v>33</v>
      </c>
      <c r="K122" s="46" t="s">
        <v>30</v>
      </c>
      <c r="L122" s="38" t="s">
        <v>224</v>
      </c>
      <c r="M122" s="63"/>
      <c r="N122" s="60"/>
    </row>
    <row r="123" spans="2:14" s="31" customFormat="1" ht="85.5" customHeight="1">
      <c r="B123" s="33" t="s">
        <v>225</v>
      </c>
      <c r="C123" s="58" t="s">
        <v>228</v>
      </c>
      <c r="D123" s="48" t="s">
        <v>35</v>
      </c>
      <c r="E123" s="32" t="s">
        <v>227</v>
      </c>
      <c r="F123" s="46" t="s">
        <v>67</v>
      </c>
      <c r="G123" s="44" t="s">
        <v>32</v>
      </c>
      <c r="H123" s="47">
        <v>116616934</v>
      </c>
      <c r="I123" s="47">
        <v>116616934</v>
      </c>
      <c r="J123" s="46" t="s">
        <v>33</v>
      </c>
      <c r="K123" s="46" t="s">
        <v>30</v>
      </c>
      <c r="L123" s="38" t="s">
        <v>224</v>
      </c>
      <c r="M123" s="63"/>
      <c r="N123" s="60"/>
    </row>
    <row r="124" spans="2:14" s="31" customFormat="1" ht="104.25" customHeight="1">
      <c r="B124" s="33" t="s">
        <v>321</v>
      </c>
      <c r="C124" s="58" t="s">
        <v>229</v>
      </c>
      <c r="D124" s="48" t="s">
        <v>89</v>
      </c>
      <c r="E124" s="32" t="s">
        <v>211</v>
      </c>
      <c r="F124" s="46" t="s">
        <v>45</v>
      </c>
      <c r="G124" s="44" t="s">
        <v>32</v>
      </c>
      <c r="H124" s="47">
        <v>2110091743</v>
      </c>
      <c r="I124" s="47">
        <v>2110091743</v>
      </c>
      <c r="J124" s="46" t="s">
        <v>33</v>
      </c>
      <c r="K124" s="46" t="s">
        <v>30</v>
      </c>
      <c r="L124" s="38" t="s">
        <v>224</v>
      </c>
      <c r="M124" s="63"/>
      <c r="N124" s="60"/>
    </row>
    <row r="125" spans="2:14" s="31" customFormat="1" ht="97.5" customHeight="1">
      <c r="B125" s="33" t="s">
        <v>225</v>
      </c>
      <c r="C125" s="58" t="s">
        <v>230</v>
      </c>
      <c r="D125" s="48" t="s">
        <v>89</v>
      </c>
      <c r="E125" s="32" t="s">
        <v>55</v>
      </c>
      <c r="F125" s="46" t="s">
        <v>67</v>
      </c>
      <c r="G125" s="44" t="s">
        <v>32</v>
      </c>
      <c r="H125" s="47">
        <v>189908257</v>
      </c>
      <c r="I125" s="47">
        <v>189908257</v>
      </c>
      <c r="J125" s="46" t="s">
        <v>33</v>
      </c>
      <c r="K125" s="46" t="s">
        <v>30</v>
      </c>
      <c r="L125" s="38" t="s">
        <v>224</v>
      </c>
      <c r="M125" s="63"/>
      <c r="N125" s="60"/>
    </row>
    <row r="126" spans="2:14" s="31" customFormat="1" ht="99.75">
      <c r="B126" s="33" t="s">
        <v>222</v>
      </c>
      <c r="C126" s="58" t="s">
        <v>231</v>
      </c>
      <c r="D126" s="48" t="s">
        <v>35</v>
      </c>
      <c r="E126" s="32" t="s">
        <v>227</v>
      </c>
      <c r="F126" s="46" t="s">
        <v>45</v>
      </c>
      <c r="G126" s="44" t="s">
        <v>32</v>
      </c>
      <c r="H126" s="47">
        <v>2920756945</v>
      </c>
      <c r="I126" s="47">
        <v>2920756945</v>
      </c>
      <c r="J126" s="46" t="s">
        <v>33</v>
      </c>
      <c r="K126" s="46" t="s">
        <v>30</v>
      </c>
      <c r="L126" s="38" t="s">
        <v>224</v>
      </c>
      <c r="M126" s="63"/>
      <c r="N126" s="60"/>
    </row>
    <row r="127" spans="2:14" s="31" customFormat="1" ht="129" customHeight="1">
      <c r="B127" s="33" t="s">
        <v>225</v>
      </c>
      <c r="C127" s="58" t="s">
        <v>232</v>
      </c>
      <c r="D127" s="48" t="s">
        <v>35</v>
      </c>
      <c r="E127" s="32" t="s">
        <v>227</v>
      </c>
      <c r="F127" s="46" t="s">
        <v>67</v>
      </c>
      <c r="G127" s="44" t="s">
        <v>32</v>
      </c>
      <c r="H127" s="47">
        <v>292075694</v>
      </c>
      <c r="I127" s="47">
        <v>292075694</v>
      </c>
      <c r="J127" s="46" t="s">
        <v>33</v>
      </c>
      <c r="K127" s="46" t="s">
        <v>30</v>
      </c>
      <c r="L127" s="38" t="s">
        <v>224</v>
      </c>
      <c r="M127" s="63"/>
      <c r="N127" s="60"/>
    </row>
    <row r="128" spans="2:14" s="31" customFormat="1" ht="99.75">
      <c r="B128" s="33" t="s">
        <v>222</v>
      </c>
      <c r="C128" s="58" t="s">
        <v>233</v>
      </c>
      <c r="D128" s="48" t="s">
        <v>29</v>
      </c>
      <c r="E128" s="32" t="s">
        <v>234</v>
      </c>
      <c r="F128" s="46" t="s">
        <v>175</v>
      </c>
      <c r="G128" s="44" t="s">
        <v>32</v>
      </c>
      <c r="H128" s="47">
        <v>261611391</v>
      </c>
      <c r="I128" s="47">
        <v>261611391</v>
      </c>
      <c r="J128" s="46" t="s">
        <v>33</v>
      </c>
      <c r="K128" s="46" t="s">
        <v>30</v>
      </c>
      <c r="L128" s="38" t="s">
        <v>224</v>
      </c>
      <c r="M128" s="63"/>
      <c r="N128" s="60"/>
    </row>
    <row r="129" spans="2:14" s="31" customFormat="1" ht="103.5" customHeight="1">
      <c r="B129" s="33" t="s">
        <v>225</v>
      </c>
      <c r="C129" s="58" t="s">
        <v>235</v>
      </c>
      <c r="D129" s="48" t="s">
        <v>29</v>
      </c>
      <c r="E129" s="32" t="s">
        <v>52</v>
      </c>
      <c r="F129" s="46" t="s">
        <v>67</v>
      </c>
      <c r="G129" s="44" t="s">
        <v>32</v>
      </c>
      <c r="H129" s="47">
        <v>23545025</v>
      </c>
      <c r="I129" s="47">
        <v>23545025</v>
      </c>
      <c r="J129" s="46" t="s">
        <v>33</v>
      </c>
      <c r="K129" s="46" t="s">
        <v>30</v>
      </c>
      <c r="L129" s="38" t="s">
        <v>224</v>
      </c>
      <c r="M129" s="63"/>
      <c r="N129" s="60"/>
    </row>
    <row r="130" spans="2:14" s="31" customFormat="1" ht="75" customHeight="1">
      <c r="B130" s="33" t="s">
        <v>225</v>
      </c>
      <c r="C130" s="58" t="s">
        <v>236</v>
      </c>
      <c r="D130" s="48" t="s">
        <v>42</v>
      </c>
      <c r="E130" s="32" t="s">
        <v>337</v>
      </c>
      <c r="F130" s="46" t="s">
        <v>67</v>
      </c>
      <c r="G130" s="44" t="s">
        <v>32</v>
      </c>
      <c r="H130" s="47">
        <v>727337000</v>
      </c>
      <c r="I130" s="47">
        <v>727337000</v>
      </c>
      <c r="J130" s="46" t="s">
        <v>33</v>
      </c>
      <c r="K130" s="46" t="s">
        <v>30</v>
      </c>
      <c r="L130" s="38" t="s">
        <v>331</v>
      </c>
      <c r="M130" s="63"/>
      <c r="N130" s="60"/>
    </row>
    <row r="131" spans="2:14" s="31" customFormat="1" ht="99.75">
      <c r="B131" s="33" t="s">
        <v>222</v>
      </c>
      <c r="C131" s="58" t="s">
        <v>237</v>
      </c>
      <c r="D131" s="48" t="s">
        <v>42</v>
      </c>
      <c r="E131" s="32" t="s">
        <v>238</v>
      </c>
      <c r="F131" s="46" t="s">
        <v>45</v>
      </c>
      <c r="G131" s="44" t="s">
        <v>32</v>
      </c>
      <c r="H131" s="47">
        <v>7552506846</v>
      </c>
      <c r="I131" s="47">
        <v>671772901</v>
      </c>
      <c r="J131" s="46" t="s">
        <v>37</v>
      </c>
      <c r="K131" s="46" t="s">
        <v>239</v>
      </c>
      <c r="L131" s="38" t="s">
        <v>224</v>
      </c>
      <c r="M131" s="63"/>
      <c r="N131" s="60"/>
    </row>
    <row r="132" spans="2:14" s="31" customFormat="1" ht="100.5" customHeight="1">
      <c r="B132" s="33" t="s">
        <v>225</v>
      </c>
      <c r="C132" s="58" t="s">
        <v>240</v>
      </c>
      <c r="D132" s="48" t="s">
        <v>42</v>
      </c>
      <c r="E132" s="32" t="s">
        <v>238</v>
      </c>
      <c r="F132" s="46" t="s">
        <v>67</v>
      </c>
      <c r="G132" s="44" t="s">
        <v>32</v>
      </c>
      <c r="H132" s="47">
        <v>679725616</v>
      </c>
      <c r="I132" s="47">
        <v>60469561</v>
      </c>
      <c r="J132" s="46" t="s">
        <v>37</v>
      </c>
      <c r="K132" s="46" t="s">
        <v>239</v>
      </c>
      <c r="L132" s="38" t="s">
        <v>224</v>
      </c>
      <c r="M132" s="63"/>
      <c r="N132" s="60"/>
    </row>
    <row r="133" spans="2:14" s="31" customFormat="1" ht="99.75">
      <c r="B133" s="33" t="s">
        <v>222</v>
      </c>
      <c r="C133" s="58" t="s">
        <v>241</v>
      </c>
      <c r="D133" s="48" t="s">
        <v>42</v>
      </c>
      <c r="E133" s="32" t="s">
        <v>242</v>
      </c>
      <c r="F133" s="46" t="s">
        <v>175</v>
      </c>
      <c r="G133" s="44" t="s">
        <v>32</v>
      </c>
      <c r="H133" s="47">
        <v>241057050</v>
      </c>
      <c r="I133" s="47">
        <v>241057050</v>
      </c>
      <c r="J133" s="46" t="s">
        <v>223</v>
      </c>
      <c r="K133" s="46" t="s">
        <v>30</v>
      </c>
      <c r="L133" s="38" t="s">
        <v>224</v>
      </c>
      <c r="M133" s="63"/>
      <c r="N133" s="60"/>
    </row>
    <row r="134" spans="2:14" s="31" customFormat="1" ht="99.75" customHeight="1">
      <c r="B134" s="33" t="s">
        <v>225</v>
      </c>
      <c r="C134" s="58" t="s">
        <v>243</v>
      </c>
      <c r="D134" s="48" t="s">
        <v>42</v>
      </c>
      <c r="E134" s="32" t="s">
        <v>242</v>
      </c>
      <c r="F134" s="46" t="s">
        <v>67</v>
      </c>
      <c r="G134" s="44" t="s">
        <v>32</v>
      </c>
      <c r="H134" s="47">
        <v>21695135</v>
      </c>
      <c r="I134" s="47">
        <v>21695135</v>
      </c>
      <c r="J134" s="46" t="s">
        <v>223</v>
      </c>
      <c r="K134" s="46" t="s">
        <v>30</v>
      </c>
      <c r="L134" s="38" t="s">
        <v>224</v>
      </c>
      <c r="M134" s="63"/>
      <c r="N134" s="60"/>
    </row>
    <row r="135" spans="2:14" s="31" customFormat="1" ht="99.75">
      <c r="B135" s="33" t="s">
        <v>222</v>
      </c>
      <c r="C135" s="58" t="s">
        <v>244</v>
      </c>
      <c r="D135" s="48" t="s">
        <v>245</v>
      </c>
      <c r="E135" s="32" t="s">
        <v>217</v>
      </c>
      <c r="F135" s="46" t="s">
        <v>45</v>
      </c>
      <c r="G135" s="44" t="s">
        <v>32</v>
      </c>
      <c r="H135" s="47">
        <v>1818181818</v>
      </c>
      <c r="I135" s="47">
        <v>1818181818</v>
      </c>
      <c r="J135" s="46" t="s">
        <v>33</v>
      </c>
      <c r="K135" s="46" t="s">
        <v>30</v>
      </c>
      <c r="L135" s="38" t="s">
        <v>224</v>
      </c>
      <c r="M135" s="63"/>
      <c r="N135" s="60"/>
    </row>
    <row r="136" spans="2:14" s="31" customFormat="1" ht="126.75" customHeight="1">
      <c r="B136" s="33" t="s">
        <v>225</v>
      </c>
      <c r="C136" s="58" t="s">
        <v>246</v>
      </c>
      <c r="D136" s="48" t="s">
        <v>90</v>
      </c>
      <c r="E136" s="32" t="s">
        <v>217</v>
      </c>
      <c r="F136" s="46" t="s">
        <v>67</v>
      </c>
      <c r="G136" s="44" t="s">
        <v>32</v>
      </c>
      <c r="H136" s="47">
        <v>181818182</v>
      </c>
      <c r="I136" s="47">
        <v>181818182</v>
      </c>
      <c r="J136" s="46" t="s">
        <v>33</v>
      </c>
      <c r="K136" s="46" t="s">
        <v>30</v>
      </c>
      <c r="L136" s="38" t="s">
        <v>224</v>
      </c>
      <c r="M136" s="63"/>
      <c r="N136" s="60"/>
    </row>
    <row r="137" spans="2:14" s="31" customFormat="1" ht="54">
      <c r="B137" s="33" t="s">
        <v>247</v>
      </c>
      <c r="C137" s="58" t="s">
        <v>248</v>
      </c>
      <c r="D137" s="48" t="s">
        <v>329</v>
      </c>
      <c r="E137" s="32" t="s">
        <v>55</v>
      </c>
      <c r="F137" s="46" t="s">
        <v>54</v>
      </c>
      <c r="G137" s="44" t="s">
        <v>32</v>
      </c>
      <c r="H137" s="47">
        <v>1500000000</v>
      </c>
      <c r="I137" s="47">
        <v>1500000000</v>
      </c>
      <c r="J137" s="46" t="s">
        <v>33</v>
      </c>
      <c r="K137" s="46" t="s">
        <v>30</v>
      </c>
      <c r="L137" s="38" t="s">
        <v>331</v>
      </c>
      <c r="M137" s="63"/>
      <c r="N137" s="60"/>
    </row>
    <row r="138" spans="2:14" s="31" customFormat="1" ht="57">
      <c r="B138" s="33" t="s">
        <v>249</v>
      </c>
      <c r="C138" s="58" t="s">
        <v>250</v>
      </c>
      <c r="D138" s="48" t="s">
        <v>329</v>
      </c>
      <c r="E138" s="32" t="s">
        <v>55</v>
      </c>
      <c r="F138" s="46" t="s">
        <v>54</v>
      </c>
      <c r="G138" s="44" t="s">
        <v>32</v>
      </c>
      <c r="H138" s="47">
        <v>2380000000</v>
      </c>
      <c r="I138" s="47">
        <v>2380000000</v>
      </c>
      <c r="J138" s="46" t="s">
        <v>33</v>
      </c>
      <c r="K138" s="46" t="s">
        <v>30</v>
      </c>
      <c r="L138" s="38" t="s">
        <v>331</v>
      </c>
      <c r="M138" s="63"/>
      <c r="N138" s="60"/>
    </row>
    <row r="139" spans="2:14" s="31" customFormat="1" ht="73.5" customHeight="1">
      <c r="B139" s="33" t="s">
        <v>225</v>
      </c>
      <c r="C139" s="58" t="s">
        <v>338</v>
      </c>
      <c r="D139" s="48" t="s">
        <v>329</v>
      </c>
      <c r="E139" s="32" t="s">
        <v>55</v>
      </c>
      <c r="F139" s="46" t="s">
        <v>54</v>
      </c>
      <c r="G139" s="44" t="s">
        <v>32</v>
      </c>
      <c r="H139" s="47">
        <v>120000000</v>
      </c>
      <c r="I139" s="47">
        <v>120000000</v>
      </c>
      <c r="J139" s="46" t="s">
        <v>33</v>
      </c>
      <c r="K139" s="46" t="s">
        <v>30</v>
      </c>
      <c r="L139" s="38" t="s">
        <v>331</v>
      </c>
      <c r="M139" s="63"/>
      <c r="N139" s="60"/>
    </row>
    <row r="140" spans="2:14" s="31" customFormat="1" ht="99.75">
      <c r="B140" s="33" t="s">
        <v>222</v>
      </c>
      <c r="C140" s="58" t="s">
        <v>251</v>
      </c>
      <c r="D140" s="48" t="s">
        <v>42</v>
      </c>
      <c r="E140" s="32" t="s">
        <v>227</v>
      </c>
      <c r="F140" s="46" t="s">
        <v>45</v>
      </c>
      <c r="G140" s="44" t="s">
        <v>32</v>
      </c>
      <c r="H140" s="47">
        <v>3000000000</v>
      </c>
      <c r="I140" s="47">
        <v>3000000000</v>
      </c>
      <c r="J140" s="46" t="s">
        <v>223</v>
      </c>
      <c r="K140" s="46" t="s">
        <v>30</v>
      </c>
      <c r="L140" s="38" t="s">
        <v>331</v>
      </c>
      <c r="M140" s="63"/>
      <c r="N140" s="60"/>
    </row>
    <row r="141" spans="2:14" s="31" customFormat="1" ht="67.5" customHeight="1">
      <c r="B141" s="33" t="s">
        <v>225</v>
      </c>
      <c r="C141" s="58" t="s">
        <v>252</v>
      </c>
      <c r="D141" s="48" t="s">
        <v>42</v>
      </c>
      <c r="E141" s="32" t="s">
        <v>227</v>
      </c>
      <c r="F141" s="46" t="s">
        <v>67</v>
      </c>
      <c r="G141" s="44" t="s">
        <v>32</v>
      </c>
      <c r="H141" s="47">
        <v>270000000</v>
      </c>
      <c r="I141" s="47">
        <v>270000000</v>
      </c>
      <c r="J141" s="46" t="s">
        <v>223</v>
      </c>
      <c r="K141" s="46" t="s">
        <v>30</v>
      </c>
      <c r="L141" s="38" t="s">
        <v>331</v>
      </c>
      <c r="M141" s="63"/>
      <c r="N141" s="60"/>
    </row>
    <row r="142" spans="2:14" s="31" customFormat="1" ht="57">
      <c r="B142" s="33" t="s">
        <v>249</v>
      </c>
      <c r="C142" s="58" t="s">
        <v>253</v>
      </c>
      <c r="D142" s="48" t="s">
        <v>42</v>
      </c>
      <c r="E142" s="32" t="s">
        <v>234</v>
      </c>
      <c r="F142" s="46" t="s">
        <v>54</v>
      </c>
      <c r="G142" s="44" t="s">
        <v>32</v>
      </c>
      <c r="H142" s="47">
        <v>730000000</v>
      </c>
      <c r="I142" s="47">
        <v>730000000</v>
      </c>
      <c r="J142" s="46" t="s">
        <v>33</v>
      </c>
      <c r="K142" s="46" t="s">
        <v>30</v>
      </c>
      <c r="L142" s="38" t="s">
        <v>331</v>
      </c>
      <c r="M142" s="63"/>
      <c r="N142" s="60"/>
    </row>
    <row r="143" spans="2:14" s="31" customFormat="1" ht="85.5">
      <c r="B143" s="33" t="s">
        <v>323</v>
      </c>
      <c r="C143" s="58" t="s">
        <v>254</v>
      </c>
      <c r="D143" s="48" t="s">
        <v>35</v>
      </c>
      <c r="E143" s="32" t="s">
        <v>227</v>
      </c>
      <c r="F143" s="46" t="s">
        <v>45</v>
      </c>
      <c r="G143" s="44" t="s">
        <v>32</v>
      </c>
      <c r="H143" s="47">
        <v>1050000000</v>
      </c>
      <c r="I143" s="47">
        <v>1050000000</v>
      </c>
      <c r="J143" s="46" t="s">
        <v>33</v>
      </c>
      <c r="K143" s="46" t="s">
        <v>30</v>
      </c>
      <c r="L143" s="38" t="s">
        <v>224</v>
      </c>
      <c r="M143" s="63"/>
      <c r="N143" s="60"/>
    </row>
    <row r="144" spans="2:14" s="31" customFormat="1" ht="100.5" customHeight="1">
      <c r="B144" s="33" t="s">
        <v>225</v>
      </c>
      <c r="C144" s="58" t="s">
        <v>255</v>
      </c>
      <c r="D144" s="48" t="s">
        <v>35</v>
      </c>
      <c r="E144" s="32" t="s">
        <v>227</v>
      </c>
      <c r="F144" s="46" t="s">
        <v>67</v>
      </c>
      <c r="G144" s="44" t="s">
        <v>32</v>
      </c>
      <c r="H144" s="47">
        <v>100000000</v>
      </c>
      <c r="I144" s="47">
        <v>100000000</v>
      </c>
      <c r="J144" s="46" t="s">
        <v>33</v>
      </c>
      <c r="K144" s="46" t="s">
        <v>30</v>
      </c>
      <c r="L144" s="38" t="s">
        <v>224</v>
      </c>
      <c r="M144" s="63"/>
      <c r="N144" s="60"/>
    </row>
    <row r="145" spans="2:14" s="31" customFormat="1" ht="313.5">
      <c r="B145" s="33" t="s">
        <v>256</v>
      </c>
      <c r="C145" s="58" t="s">
        <v>257</v>
      </c>
      <c r="D145" s="48" t="s">
        <v>36</v>
      </c>
      <c r="E145" s="32" t="s">
        <v>258</v>
      </c>
      <c r="F145" s="46" t="s">
        <v>45</v>
      </c>
      <c r="G145" s="44" t="s">
        <v>32</v>
      </c>
      <c r="H145" s="47">
        <v>900000000</v>
      </c>
      <c r="I145" s="47">
        <v>900000000</v>
      </c>
      <c r="J145" s="46" t="s">
        <v>33</v>
      </c>
      <c r="K145" s="46" t="s">
        <v>30</v>
      </c>
      <c r="L145" s="38" t="s">
        <v>259</v>
      </c>
      <c r="M145" s="63"/>
      <c r="N145" s="60"/>
    </row>
    <row r="146" spans="2:14" s="31" customFormat="1" ht="285">
      <c r="B146" s="33" t="s">
        <v>260</v>
      </c>
      <c r="C146" s="58" t="s">
        <v>261</v>
      </c>
      <c r="D146" s="48" t="s">
        <v>90</v>
      </c>
      <c r="E146" s="32" t="s">
        <v>49</v>
      </c>
      <c r="F146" s="46" t="s">
        <v>45</v>
      </c>
      <c r="G146" s="44" t="s">
        <v>32</v>
      </c>
      <c r="H146" s="47">
        <v>1000000000</v>
      </c>
      <c r="I146" s="47">
        <v>1000000000</v>
      </c>
      <c r="J146" s="46" t="s">
        <v>33</v>
      </c>
      <c r="K146" s="46" t="s">
        <v>30</v>
      </c>
      <c r="L146" s="38" t="s">
        <v>259</v>
      </c>
      <c r="M146" s="63"/>
      <c r="N146" s="60"/>
    </row>
    <row r="147" spans="2:14" s="31" customFormat="1" ht="72">
      <c r="B147" s="33" t="s">
        <v>262</v>
      </c>
      <c r="C147" s="58" t="s">
        <v>263</v>
      </c>
      <c r="D147" s="48" t="s">
        <v>36</v>
      </c>
      <c r="E147" s="32" t="s">
        <v>52</v>
      </c>
      <c r="F147" s="46" t="s">
        <v>54</v>
      </c>
      <c r="G147" s="44" t="s">
        <v>32</v>
      </c>
      <c r="H147" s="47">
        <v>200000000</v>
      </c>
      <c r="I147" s="47">
        <v>200000000</v>
      </c>
      <c r="J147" s="46" t="s">
        <v>33</v>
      </c>
      <c r="K147" s="46" t="s">
        <v>30</v>
      </c>
      <c r="L147" s="38" t="s">
        <v>259</v>
      </c>
      <c r="M147" s="63"/>
      <c r="N147" s="60"/>
    </row>
    <row r="148" spans="2:14" s="31" customFormat="1" ht="105" customHeight="1">
      <c r="B148" s="33" t="s">
        <v>264</v>
      </c>
      <c r="C148" s="58" t="s">
        <v>265</v>
      </c>
      <c r="D148" s="48" t="s">
        <v>36</v>
      </c>
      <c r="E148" s="32" t="s">
        <v>52</v>
      </c>
      <c r="F148" s="46" t="s">
        <v>54</v>
      </c>
      <c r="G148" s="44" t="s">
        <v>32</v>
      </c>
      <c r="H148" s="47">
        <v>200000000</v>
      </c>
      <c r="I148" s="47">
        <v>200000000</v>
      </c>
      <c r="J148" s="46" t="s">
        <v>33</v>
      </c>
      <c r="K148" s="46" t="s">
        <v>30</v>
      </c>
      <c r="L148" s="38" t="s">
        <v>259</v>
      </c>
      <c r="M148" s="63"/>
      <c r="N148" s="60"/>
    </row>
    <row r="149" spans="2:14" s="31" customFormat="1" ht="199.5">
      <c r="B149" s="33" t="s">
        <v>266</v>
      </c>
      <c r="C149" s="58" t="s">
        <v>267</v>
      </c>
      <c r="D149" s="48" t="s">
        <v>36</v>
      </c>
      <c r="E149" s="32" t="s">
        <v>268</v>
      </c>
      <c r="F149" s="46" t="s">
        <v>54</v>
      </c>
      <c r="G149" s="44" t="s">
        <v>32</v>
      </c>
      <c r="H149" s="47">
        <v>300000000</v>
      </c>
      <c r="I149" s="47">
        <v>300000000</v>
      </c>
      <c r="J149" s="46" t="s">
        <v>33</v>
      </c>
      <c r="K149" s="46" t="s">
        <v>30</v>
      </c>
      <c r="L149" s="38" t="s">
        <v>259</v>
      </c>
      <c r="M149" s="63"/>
      <c r="N149" s="60"/>
    </row>
    <row r="150" spans="2:14" s="31" customFormat="1" ht="63.75" customHeight="1">
      <c r="B150" s="33" t="s">
        <v>324</v>
      </c>
      <c r="C150" s="58" t="s">
        <v>269</v>
      </c>
      <c r="D150" s="48" t="s">
        <v>29</v>
      </c>
      <c r="E150" s="32" t="s">
        <v>258</v>
      </c>
      <c r="F150" s="46" t="s">
        <v>54</v>
      </c>
      <c r="G150" s="44" t="s">
        <v>32</v>
      </c>
      <c r="H150" s="47">
        <v>400000000</v>
      </c>
      <c r="I150" s="47">
        <v>400000000</v>
      </c>
      <c r="J150" s="46" t="s">
        <v>33</v>
      </c>
      <c r="K150" s="46" t="s">
        <v>30</v>
      </c>
      <c r="L150" s="38" t="s">
        <v>259</v>
      </c>
      <c r="M150" s="63"/>
      <c r="N150" s="60"/>
    </row>
    <row r="151" spans="2:14" s="31" customFormat="1" ht="42.75">
      <c r="B151" s="33" t="s">
        <v>270</v>
      </c>
      <c r="C151" s="58" t="s">
        <v>271</v>
      </c>
      <c r="D151" s="48" t="s">
        <v>35</v>
      </c>
      <c r="E151" s="32" t="s">
        <v>52</v>
      </c>
      <c r="F151" s="46" t="s">
        <v>45</v>
      </c>
      <c r="G151" s="44" t="s">
        <v>32</v>
      </c>
      <c r="H151" s="47">
        <v>800000000</v>
      </c>
      <c r="I151" s="47">
        <v>800000000</v>
      </c>
      <c r="J151" s="46" t="s">
        <v>33</v>
      </c>
      <c r="K151" s="46" t="s">
        <v>30</v>
      </c>
      <c r="L151" s="38" t="s">
        <v>259</v>
      </c>
      <c r="M151" s="63"/>
      <c r="N151" s="60"/>
    </row>
    <row r="152" spans="2:14" s="31" customFormat="1" ht="85.5">
      <c r="B152" s="33" t="s">
        <v>322</v>
      </c>
      <c r="C152" s="58" t="s">
        <v>272</v>
      </c>
      <c r="D152" s="48" t="s">
        <v>35</v>
      </c>
      <c r="E152" s="32" t="s">
        <v>273</v>
      </c>
      <c r="F152" s="46" t="s">
        <v>54</v>
      </c>
      <c r="G152" s="44" t="s">
        <v>320</v>
      </c>
      <c r="H152" s="47">
        <v>22656160739</v>
      </c>
      <c r="I152" s="47">
        <v>4656160739</v>
      </c>
      <c r="J152" s="46" t="s">
        <v>37</v>
      </c>
      <c r="K152" s="46" t="s">
        <v>274</v>
      </c>
      <c r="L152" s="38" t="s">
        <v>275</v>
      </c>
      <c r="M152" s="63"/>
      <c r="N152" s="60"/>
    </row>
    <row r="153" spans="2:14" s="31" customFormat="1" ht="57">
      <c r="B153" s="33" t="s">
        <v>276</v>
      </c>
      <c r="C153" s="58" t="s">
        <v>277</v>
      </c>
      <c r="D153" s="48" t="s">
        <v>35</v>
      </c>
      <c r="E153" s="32" t="s">
        <v>278</v>
      </c>
      <c r="F153" s="46" t="s">
        <v>54</v>
      </c>
      <c r="G153" s="44" t="s">
        <v>320</v>
      </c>
      <c r="H153" s="47">
        <v>111000000</v>
      </c>
      <c r="I153" s="47">
        <v>111000000</v>
      </c>
      <c r="J153" s="46" t="s">
        <v>33</v>
      </c>
      <c r="K153" s="46" t="s">
        <v>30</v>
      </c>
      <c r="L153" s="38" t="s">
        <v>279</v>
      </c>
      <c r="M153" s="63"/>
      <c r="N153" s="60"/>
    </row>
    <row r="154" spans="2:14" s="31" customFormat="1" ht="42.75">
      <c r="B154" s="33">
        <v>43232304</v>
      </c>
      <c r="C154" s="58" t="s">
        <v>280</v>
      </c>
      <c r="D154" s="48" t="s">
        <v>36</v>
      </c>
      <c r="E154" s="32" t="s">
        <v>278</v>
      </c>
      <c r="F154" s="46" t="s">
        <v>281</v>
      </c>
      <c r="G154" s="44" t="s">
        <v>320</v>
      </c>
      <c r="H154" s="47">
        <v>5941319114</v>
      </c>
      <c r="I154" s="47">
        <v>5941319114</v>
      </c>
      <c r="J154" s="46" t="s">
        <v>33</v>
      </c>
      <c r="K154" s="46" t="s">
        <v>30</v>
      </c>
      <c r="L154" s="38" t="s">
        <v>282</v>
      </c>
      <c r="M154" s="63"/>
      <c r="N154" s="60"/>
    </row>
    <row r="155" spans="2:14" s="31" customFormat="1" ht="42.75">
      <c r="B155" s="33">
        <v>84111600</v>
      </c>
      <c r="C155" s="58" t="s">
        <v>283</v>
      </c>
      <c r="D155" s="48" t="s">
        <v>35</v>
      </c>
      <c r="E155" s="32" t="s">
        <v>278</v>
      </c>
      <c r="F155" s="46" t="s">
        <v>67</v>
      </c>
      <c r="G155" s="44" t="s">
        <v>320</v>
      </c>
      <c r="H155" s="47">
        <v>300000000</v>
      </c>
      <c r="I155" s="47">
        <v>300000000</v>
      </c>
      <c r="J155" s="46" t="s">
        <v>33</v>
      </c>
      <c r="K155" s="46" t="s">
        <v>30</v>
      </c>
      <c r="L155" s="38" t="s">
        <v>282</v>
      </c>
      <c r="M155" s="63"/>
      <c r="N155" s="60"/>
    </row>
    <row r="156" spans="2:14" s="31" customFormat="1" ht="55.5" customHeight="1">
      <c r="B156" s="33">
        <v>44103103</v>
      </c>
      <c r="C156" s="58" t="s">
        <v>284</v>
      </c>
      <c r="D156" s="48" t="s">
        <v>90</v>
      </c>
      <c r="E156" s="32" t="s">
        <v>273</v>
      </c>
      <c r="F156" s="46" t="s">
        <v>54</v>
      </c>
      <c r="G156" s="44" t="s">
        <v>320</v>
      </c>
      <c r="H156" s="47">
        <v>34255500000</v>
      </c>
      <c r="I156" s="47">
        <v>6000000000</v>
      </c>
      <c r="J156" s="46" t="s">
        <v>37</v>
      </c>
      <c r="K156" s="46" t="s">
        <v>274</v>
      </c>
      <c r="L156" s="38" t="s">
        <v>275</v>
      </c>
      <c r="M156" s="63"/>
      <c r="N156" s="60"/>
    </row>
    <row r="157" spans="2:14" s="31" customFormat="1" ht="142.5">
      <c r="B157" s="33" t="s">
        <v>285</v>
      </c>
      <c r="C157" s="58" t="s">
        <v>286</v>
      </c>
      <c r="D157" s="48" t="s">
        <v>35</v>
      </c>
      <c r="E157" s="32" t="s">
        <v>273</v>
      </c>
      <c r="F157" s="46" t="s">
        <v>45</v>
      </c>
      <c r="G157" s="44" t="s">
        <v>320</v>
      </c>
      <c r="H157" s="47">
        <v>81132868875</v>
      </c>
      <c r="I157" s="47">
        <v>4000000000</v>
      </c>
      <c r="J157" s="46" t="s">
        <v>37</v>
      </c>
      <c r="K157" s="46" t="s">
        <v>274</v>
      </c>
      <c r="L157" s="38" t="s">
        <v>287</v>
      </c>
      <c r="M157" s="63"/>
      <c r="N157" s="60"/>
    </row>
    <row r="158" spans="2:14" s="31" customFormat="1" ht="42.75">
      <c r="B158" s="33">
        <v>81112200</v>
      </c>
      <c r="C158" s="58" t="s">
        <v>288</v>
      </c>
      <c r="D158" s="48" t="s">
        <v>90</v>
      </c>
      <c r="E158" s="32" t="s">
        <v>278</v>
      </c>
      <c r="F158" s="46" t="s">
        <v>31</v>
      </c>
      <c r="G158" s="44" t="s">
        <v>320</v>
      </c>
      <c r="H158" s="47">
        <v>64000000</v>
      </c>
      <c r="I158" s="47">
        <v>64000000</v>
      </c>
      <c r="J158" s="46" t="s">
        <v>33</v>
      </c>
      <c r="K158" s="46" t="s">
        <v>30</v>
      </c>
      <c r="L158" s="38" t="s">
        <v>289</v>
      </c>
      <c r="M158" s="63"/>
      <c r="N158" s="60"/>
    </row>
    <row r="159" spans="2:14" s="31" customFormat="1" ht="42.75">
      <c r="B159" s="33" t="s">
        <v>290</v>
      </c>
      <c r="C159" s="58" t="s">
        <v>291</v>
      </c>
      <c r="D159" s="48" t="s">
        <v>36</v>
      </c>
      <c r="E159" s="32" t="s">
        <v>273</v>
      </c>
      <c r="F159" s="46" t="s">
        <v>43</v>
      </c>
      <c r="G159" s="44" t="s">
        <v>320</v>
      </c>
      <c r="H159" s="47">
        <v>4072526187</v>
      </c>
      <c r="I159" s="47">
        <v>1464326187</v>
      </c>
      <c r="J159" s="46" t="s">
        <v>37</v>
      </c>
      <c r="K159" s="46" t="s">
        <v>274</v>
      </c>
      <c r="L159" s="38" t="s">
        <v>292</v>
      </c>
      <c r="M159" s="63"/>
      <c r="N159" s="60"/>
    </row>
    <row r="160" spans="2:14" s="31" customFormat="1" ht="171">
      <c r="B160" s="33" t="s">
        <v>293</v>
      </c>
      <c r="C160" s="58" t="s">
        <v>294</v>
      </c>
      <c r="D160" s="48" t="s">
        <v>35</v>
      </c>
      <c r="E160" s="32" t="s">
        <v>273</v>
      </c>
      <c r="F160" s="46" t="s">
        <v>45</v>
      </c>
      <c r="G160" s="44" t="s">
        <v>320</v>
      </c>
      <c r="H160" s="47">
        <v>38059066515</v>
      </c>
      <c r="I160" s="47">
        <v>2876577268</v>
      </c>
      <c r="J160" s="46" t="s">
        <v>37</v>
      </c>
      <c r="K160" s="46" t="s">
        <v>274</v>
      </c>
      <c r="L160" s="38" t="s">
        <v>295</v>
      </c>
      <c r="M160" s="63"/>
      <c r="N160" s="60"/>
    </row>
    <row r="161" spans="2:14" s="31" customFormat="1" ht="57">
      <c r="B161" s="33">
        <v>56111500</v>
      </c>
      <c r="C161" s="58" t="s">
        <v>296</v>
      </c>
      <c r="D161" s="48" t="s">
        <v>36</v>
      </c>
      <c r="E161" s="32" t="s">
        <v>50</v>
      </c>
      <c r="F161" s="46" t="s">
        <v>297</v>
      </c>
      <c r="G161" s="44" t="s">
        <v>298</v>
      </c>
      <c r="H161" s="47">
        <v>1600000000</v>
      </c>
      <c r="I161" s="47">
        <v>1600000000</v>
      </c>
      <c r="J161" s="46" t="s">
        <v>33</v>
      </c>
      <c r="K161" s="46" t="s">
        <v>30</v>
      </c>
      <c r="L161" s="38" t="s">
        <v>299</v>
      </c>
      <c r="M161" s="63"/>
      <c r="N161" s="60"/>
    </row>
    <row r="162" spans="2:14" s="31" customFormat="1" ht="153.75" customHeight="1">
      <c r="B162" s="33" t="s">
        <v>300</v>
      </c>
      <c r="C162" s="58" t="s">
        <v>301</v>
      </c>
      <c r="D162" s="48" t="s">
        <v>36</v>
      </c>
      <c r="E162" s="32" t="s">
        <v>51</v>
      </c>
      <c r="F162" s="46" t="s">
        <v>302</v>
      </c>
      <c r="G162" s="44" t="s">
        <v>298</v>
      </c>
      <c r="H162" s="47">
        <v>1600000000</v>
      </c>
      <c r="I162" s="47">
        <v>1600000000</v>
      </c>
      <c r="J162" s="46" t="s">
        <v>33</v>
      </c>
      <c r="K162" s="46" t="s">
        <v>30</v>
      </c>
      <c r="L162" s="38" t="s">
        <v>299</v>
      </c>
      <c r="M162" s="63"/>
      <c r="N162" s="60"/>
    </row>
    <row r="163" spans="2:14" s="31" customFormat="1" ht="72">
      <c r="B163" s="33" t="s">
        <v>300</v>
      </c>
      <c r="C163" s="58" t="s">
        <v>303</v>
      </c>
      <c r="D163" s="48" t="s">
        <v>89</v>
      </c>
      <c r="E163" s="32" t="s">
        <v>304</v>
      </c>
      <c r="F163" s="46" t="s">
        <v>302</v>
      </c>
      <c r="G163" s="44" t="s">
        <v>298</v>
      </c>
      <c r="H163" s="47">
        <v>4553158000</v>
      </c>
      <c r="I163" s="47">
        <v>4553158000</v>
      </c>
      <c r="J163" s="46" t="s">
        <v>33</v>
      </c>
      <c r="K163" s="46" t="s">
        <v>30</v>
      </c>
      <c r="L163" s="38" t="s">
        <v>299</v>
      </c>
      <c r="M163" s="63"/>
      <c r="N163" s="60"/>
    </row>
    <row r="164" spans="2:14" s="31" customFormat="1" ht="57">
      <c r="B164" s="33">
        <v>80101702</v>
      </c>
      <c r="C164" s="58" t="s">
        <v>305</v>
      </c>
      <c r="D164" s="48" t="s">
        <v>36</v>
      </c>
      <c r="E164" s="32" t="s">
        <v>55</v>
      </c>
      <c r="F164" s="46" t="s">
        <v>306</v>
      </c>
      <c r="G164" s="44" t="s">
        <v>298</v>
      </c>
      <c r="H164" s="47">
        <v>350000000</v>
      </c>
      <c r="I164" s="47">
        <v>350000000</v>
      </c>
      <c r="J164" s="46" t="s">
        <v>33</v>
      </c>
      <c r="K164" s="46" t="s">
        <v>30</v>
      </c>
      <c r="L164" s="38" t="s">
        <v>299</v>
      </c>
      <c r="M164" s="63"/>
      <c r="N164" s="60"/>
    </row>
    <row r="165" spans="2:14" s="31" customFormat="1" ht="57">
      <c r="B165" s="33">
        <v>56111500</v>
      </c>
      <c r="C165" s="58" t="s">
        <v>307</v>
      </c>
      <c r="D165" s="48" t="s">
        <v>90</v>
      </c>
      <c r="E165" s="32" t="s">
        <v>51</v>
      </c>
      <c r="F165" s="46" t="s">
        <v>297</v>
      </c>
      <c r="G165" s="44" t="s">
        <v>298</v>
      </c>
      <c r="H165" s="47">
        <v>500000000</v>
      </c>
      <c r="I165" s="47">
        <v>500000000</v>
      </c>
      <c r="J165" s="46" t="s">
        <v>33</v>
      </c>
      <c r="K165" s="46" t="s">
        <v>30</v>
      </c>
      <c r="L165" s="38" t="s">
        <v>299</v>
      </c>
      <c r="M165" s="63"/>
      <c r="N165" s="60"/>
    </row>
    <row r="166" spans="2:14" s="31" customFormat="1" ht="99.75" customHeight="1">
      <c r="B166" s="33" t="s">
        <v>308</v>
      </c>
      <c r="C166" s="58" t="s">
        <v>309</v>
      </c>
      <c r="D166" s="48" t="s">
        <v>36</v>
      </c>
      <c r="E166" s="32" t="s">
        <v>50</v>
      </c>
      <c r="F166" s="46" t="s">
        <v>297</v>
      </c>
      <c r="G166" s="44" t="s">
        <v>298</v>
      </c>
      <c r="H166" s="47">
        <v>122577350</v>
      </c>
      <c r="I166" s="47">
        <v>122577350</v>
      </c>
      <c r="J166" s="46" t="s">
        <v>33</v>
      </c>
      <c r="K166" s="46" t="s">
        <v>30</v>
      </c>
      <c r="L166" s="38" t="s">
        <v>299</v>
      </c>
      <c r="M166" s="63"/>
      <c r="N166" s="60"/>
    </row>
    <row r="167" spans="2:14" s="31" customFormat="1" ht="57">
      <c r="B167" s="33">
        <v>80101604</v>
      </c>
      <c r="C167" s="58" t="s">
        <v>310</v>
      </c>
      <c r="D167" s="48" t="s">
        <v>89</v>
      </c>
      <c r="E167" s="32" t="s">
        <v>311</v>
      </c>
      <c r="F167" s="46" t="s">
        <v>312</v>
      </c>
      <c r="G167" s="44" t="s">
        <v>298</v>
      </c>
      <c r="H167" s="47">
        <v>1216371000</v>
      </c>
      <c r="I167" s="47">
        <v>981696000</v>
      </c>
      <c r="J167" s="46" t="s">
        <v>37</v>
      </c>
      <c r="K167" s="46" t="s">
        <v>313</v>
      </c>
      <c r="L167" s="38" t="s">
        <v>299</v>
      </c>
      <c r="M167" s="63"/>
      <c r="N167" s="60"/>
    </row>
    <row r="168" spans="2:14" s="31" customFormat="1" ht="57">
      <c r="B168" s="33">
        <v>84111601</v>
      </c>
      <c r="C168" s="58" t="s">
        <v>314</v>
      </c>
      <c r="D168" s="48" t="s">
        <v>89</v>
      </c>
      <c r="E168" s="32" t="s">
        <v>311</v>
      </c>
      <c r="F168" s="46" t="s">
        <v>312</v>
      </c>
      <c r="G168" s="44" t="s">
        <v>298</v>
      </c>
      <c r="H168" s="47">
        <v>195127000</v>
      </c>
      <c r="I168" s="47">
        <v>96908650</v>
      </c>
      <c r="J168" s="46" t="s">
        <v>37</v>
      </c>
      <c r="K168" s="46" t="s">
        <v>313</v>
      </c>
      <c r="L168" s="38" t="s">
        <v>299</v>
      </c>
      <c r="M168" s="63"/>
      <c r="N168" s="60"/>
    </row>
    <row r="169" spans="12:14" ht="15">
      <c r="L169" s="19"/>
      <c r="M169" s="36"/>
      <c r="N169" s="61"/>
    </row>
    <row r="170" spans="2:13" ht="30.75" thickBot="1">
      <c r="B170" s="18" t="s">
        <v>21</v>
      </c>
      <c r="C170" s="12"/>
      <c r="D170" s="28"/>
      <c r="L170" s="50"/>
      <c r="M170" s="36"/>
    </row>
    <row r="171" spans="2:13" ht="30">
      <c r="B171" s="9" t="s">
        <v>6</v>
      </c>
      <c r="C171" s="13" t="s">
        <v>22</v>
      </c>
      <c r="D171" s="23" t="s">
        <v>14</v>
      </c>
      <c r="L171" s="50"/>
      <c r="M171" s="36"/>
    </row>
    <row r="172" spans="2:13" ht="15">
      <c r="B172" s="16"/>
      <c r="C172" s="10"/>
      <c r="D172" s="29"/>
      <c r="L172" s="50"/>
      <c r="M172" s="36"/>
    </row>
    <row r="173" spans="2:13" ht="15">
      <c r="B173" s="16"/>
      <c r="C173" s="10"/>
      <c r="D173" s="29"/>
      <c r="L173" s="50"/>
      <c r="M173" s="36"/>
    </row>
    <row r="174" spans="2:13" ht="15">
      <c r="B174" s="16"/>
      <c r="C174" s="10"/>
      <c r="D174" s="29"/>
      <c r="L174" s="50"/>
      <c r="M174" s="36"/>
    </row>
    <row r="175" spans="2:13" ht="15">
      <c r="B175" s="16"/>
      <c r="C175" s="10"/>
      <c r="D175" s="29"/>
      <c r="L175" s="34"/>
      <c r="M175" s="36"/>
    </row>
    <row r="176" spans="2:13" ht="15.75" thickBot="1">
      <c r="B176" s="17"/>
      <c r="C176" s="11"/>
      <c r="D176" s="30"/>
      <c r="L176" s="34"/>
      <c r="M176" s="36"/>
    </row>
    <row r="177" spans="12:13" ht="15">
      <c r="L177" s="34"/>
      <c r="M177" s="36"/>
    </row>
    <row r="178" spans="12:13" ht="15">
      <c r="L178" s="34"/>
      <c r="M178" s="64"/>
    </row>
    <row r="179" spans="12:13" ht="15">
      <c r="L179" s="34"/>
      <c r="M179" s="64"/>
    </row>
    <row r="180" spans="11:13" ht="15">
      <c r="K180" s="24"/>
      <c r="L180" s="34"/>
      <c r="M180" s="6"/>
    </row>
    <row r="181" spans="11:13" ht="15">
      <c r="K181" s="24"/>
      <c r="L181" s="34"/>
      <c r="M181" s="6"/>
    </row>
    <row r="182" spans="11:13" ht="15">
      <c r="K182" s="24"/>
      <c r="L182" s="34"/>
      <c r="M182" s="6"/>
    </row>
    <row r="183" spans="11:12" ht="15">
      <c r="K183" s="24"/>
      <c r="L183" s="34"/>
    </row>
    <row r="184" spans="11:12" ht="15">
      <c r="K184" s="24"/>
      <c r="L184" s="34"/>
    </row>
    <row r="185" spans="11:12" ht="15">
      <c r="K185" s="24"/>
      <c r="L185" s="34"/>
    </row>
    <row r="186" spans="11:12" ht="15">
      <c r="K186" s="24"/>
      <c r="L186" s="34"/>
    </row>
    <row r="187" spans="11:12" ht="15">
      <c r="K187" s="24"/>
      <c r="L187" s="34"/>
    </row>
    <row r="188" spans="11:12" ht="15">
      <c r="K188" s="24"/>
      <c r="L188" s="34"/>
    </row>
    <row r="189" spans="11:12" ht="15">
      <c r="K189" s="24"/>
      <c r="L189" s="34"/>
    </row>
    <row r="190" spans="11:12" ht="15">
      <c r="K190" s="24"/>
      <c r="L190" s="34"/>
    </row>
    <row r="191" spans="11:12" ht="15">
      <c r="K191" s="24"/>
      <c r="L191" s="34"/>
    </row>
    <row r="192" spans="11:12" ht="15">
      <c r="K192" s="24"/>
      <c r="L192" s="34"/>
    </row>
    <row r="193" spans="9:12" ht="15">
      <c r="I193" s="24">
        <f>SUBTOTAL(9,I19:I187)</f>
        <v>116729335682.474</v>
      </c>
      <c r="L193" s="34"/>
    </row>
    <row r="194" ht="15">
      <c r="L194" s="34"/>
    </row>
    <row r="195" ht="15">
      <c r="L195" s="34"/>
    </row>
    <row r="196" ht="18" customHeight="1">
      <c r="L196" s="34"/>
    </row>
  </sheetData>
  <sheetProtection/>
  <autoFilter ref="B18:L168"/>
  <mergeCells count="2">
    <mergeCell ref="F5:I9"/>
    <mergeCell ref="F11:I15"/>
  </mergeCells>
  <hyperlinks>
    <hyperlink ref="L76" r:id="rId1" display="udae@cendoj.ramajudicial.gov.co"/>
    <hyperlink ref="L77:L83" r:id="rId2" display="udae@cendoj.ramajudicial.gov.co"/>
    <hyperlink ref="L85" r:id="rId3" display="regnal@cendoj.ramajudicial.gov.co;mmartinm@cendoj.ramajudicial.gov.co;lleytonv@cendoj.ramajudicial.gov.co;fruizv@cendoj.rmajudicial.gov.co"/>
    <hyperlink ref="L86:L87" r:id="rId4" display="regnal@cendoj.ramajudicial.gov.co;mmartinm@cendoj.ramajudicial.gov.co;lleytonv@cendoj.ramajudicial.gov.co;fruizv@cendoj.rmajudicial.gov.co"/>
    <hyperlink ref="L34" r:id="rId5" display="mailto:tperaltm@consejosuperior.ramajudicial.gov.co"/>
  </hyperlinks>
  <printOptions/>
  <pageMargins left="0.25" right="0.25" top="0.75" bottom="0.75" header="0.3" footer="0.3"/>
  <pageSetup fitToHeight="0" fitToWidth="1" horizontalDpi="600" verticalDpi="600" orientation="landscape" scale="41" r:id="rId6"/>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2016-01-26T16:46:01Z</cp:lastPrinted>
  <dcterms:created xsi:type="dcterms:W3CDTF">2012-12-10T15:58:41Z</dcterms:created>
  <dcterms:modified xsi:type="dcterms:W3CDTF">2016-04-26T19:41:54Z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