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0"/>
  <workbookPr/>
  <bookViews>
    <workbookView xWindow="0" yWindow="0" windowWidth="20490" windowHeight="7650" tabRatio="586" activeTab="0"/>
  </bookViews>
  <sheets>
    <sheet name="A PRESCRIBIR 2021 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Profesional Universitario grado 12 - Contadora</author>
    <author>CSJ</author>
  </authors>
  <commentList>
    <comment ref="H158" authorId="0">
      <text>
        <r>
          <rPr>
            <b/>
            <sz val="9"/>
            <rFont val="Tahoma"/>
            <family val="2"/>
          </rPr>
          <t>Profesional Universitario grado 12 - Contadora:</t>
        </r>
        <r>
          <rPr>
            <sz val="9"/>
            <rFont val="Tahoma"/>
            <family val="2"/>
          </rPr>
          <t xml:space="preserve">
HAY DOS CN 10/08/09 Y DEL 24/06/08</t>
        </r>
      </text>
    </comment>
    <comment ref="H169" authorId="1">
      <text>
        <r>
          <rPr>
            <b/>
            <sz val="8"/>
            <rFont val="Tahoma"/>
            <family val="2"/>
          </rPr>
          <t>CSJ:</t>
        </r>
        <r>
          <rPr>
            <sz val="8"/>
            <rFont val="Tahoma"/>
            <family val="2"/>
          </rPr>
          <t xml:space="preserve">
ENVIÓ A CONSEJO DE ESTADO </t>
        </r>
      </text>
    </comment>
  </commentList>
</comments>
</file>

<file path=xl/sharedStrings.xml><?xml version="1.0" encoding="utf-8"?>
<sst xmlns="http://schemas.openxmlformats.org/spreadsheetml/2006/main" count="1174" uniqueCount="495">
  <si>
    <t>ÍTEM</t>
  </si>
  <si>
    <t>ACCIÓN O MEDIO DE CONTROL</t>
  </si>
  <si>
    <t>DEMANDANTE</t>
  </si>
  <si>
    <t>DEMANDADO</t>
  </si>
  <si>
    <t>VALOR CONSIGNACIÓN</t>
  </si>
  <si>
    <t>EJECUTIVO</t>
  </si>
  <si>
    <t>CONTRACTUAL</t>
  </si>
  <si>
    <t>DEPARTAMENTO DE CASANARE</t>
  </si>
  <si>
    <t>REP. DIRECTA</t>
  </si>
  <si>
    <t>NRD</t>
  </si>
  <si>
    <t>MUNICIPIO DE YOPAL</t>
  </si>
  <si>
    <t>EAAY EMPRESA DE ACUEDUCTO Y ALCANTARILLADO DE YOPAL</t>
  </si>
  <si>
    <t>ECOPETROL</t>
  </si>
  <si>
    <t>NACIÓN-MIN. DEFENSA-EJÉRCITO</t>
  </si>
  <si>
    <t>HÉCTOR TÉLLEZ DÍAZ</t>
  </si>
  <si>
    <t>REPETICIÓN</t>
  </si>
  <si>
    <t>NACIÓN-MIN DE DEFENSA</t>
  </si>
  <si>
    <t>UGPP</t>
  </si>
  <si>
    <t>R. EXT. REV</t>
  </si>
  <si>
    <t>EJERCITO NACIÓNAL NACIÓN-MIN. DEFENSA</t>
  </si>
  <si>
    <t>NYR</t>
  </si>
  <si>
    <t>HOSPITAL DE YOPAL</t>
  </si>
  <si>
    <t>PROCURADURIA GENERAL DE LA NACIÓN</t>
  </si>
  <si>
    <t>TOTAL</t>
  </si>
  <si>
    <t>N° PROCESO</t>
  </si>
  <si>
    <t>SALDO A PRESCRIBIR</t>
  </si>
  <si>
    <t>CONSEJO SUPERIOR DE LA JUDICATURA</t>
  </si>
  <si>
    <t>DIRECCION EJECUTIVA DE ADMINISTRACION JUDICIAL</t>
  </si>
  <si>
    <t>FECHA CONSIGNACIÓN</t>
  </si>
  <si>
    <t>ULTIMA ACTUACIÓN</t>
  </si>
  <si>
    <t>DESPACHO JUDICIAL</t>
  </si>
  <si>
    <t>TRIBUNAL ADMINISTRATIVO DE CASANARE</t>
  </si>
  <si>
    <t>DESPACHO JUDICIAL TRIBUNAL ADMINISTRATIVO DE CASANARE - YOPAL</t>
  </si>
  <si>
    <t>SALDO PARA PRESCRIBIR A 31 DE DICIEMBRE DE 2021</t>
  </si>
  <si>
    <t>2015-00206</t>
  </si>
  <si>
    <t>DRA. LARA</t>
  </si>
  <si>
    <t>FELIX TIBERIO RUIZ AVELLA</t>
  </si>
  <si>
    <t>2015-00154</t>
  </si>
  <si>
    <t>DR. FIGUEROA</t>
  </si>
  <si>
    <t>UNIDAD DE DEFENSA  JUDICIAL CASANARE-POLICÍA NCAIONAL</t>
  </si>
  <si>
    <t>HÉCTOR ALIRIO ROCHA RODRIGUZ</t>
  </si>
  <si>
    <t>2014-00066</t>
  </si>
  <si>
    <t>DR. TRUJILLO</t>
  </si>
  <si>
    <t>ANDERSON JAIR ARDILA</t>
  </si>
  <si>
    <t>2014-00164</t>
  </si>
  <si>
    <t>ISMENIA SOLANO FUENTES</t>
  </si>
  <si>
    <t>2014-00212</t>
  </si>
  <si>
    <t>ANA YONNY OTALORA</t>
  </si>
  <si>
    <t>NACIÓN RAMA JUDICIAL FISCALÍA GRAL. DE LA NACIÓN</t>
  </si>
  <si>
    <t>2015-00099</t>
  </si>
  <si>
    <t xml:space="preserve">JAIME ALBERT RIVERA MAHECHA </t>
  </si>
  <si>
    <t>2007-00116</t>
  </si>
  <si>
    <t>SOCIEDAD RUIZ AMEZQUITA</t>
  </si>
  <si>
    <t>MUNICIPIODE AGUAZUL</t>
  </si>
  <si>
    <t>2015-00126</t>
  </si>
  <si>
    <t>JOSE JAVIER MENDIETA A</t>
  </si>
  <si>
    <t>2013-00225</t>
  </si>
  <si>
    <t>MIGUEL ÁNDRES SIERRA</t>
  </si>
  <si>
    <t>2010-00105</t>
  </si>
  <si>
    <t>COOPORINOQUIA</t>
  </si>
  <si>
    <t>2013-00271</t>
  </si>
  <si>
    <t>DORYS CONSUELO BARRETO</t>
  </si>
  <si>
    <t>2014-00006</t>
  </si>
  <si>
    <t>NACIÓN MIN DE DEFENSA</t>
  </si>
  <si>
    <t>WILSON RICARDO CARDOZO Y OTROS</t>
  </si>
  <si>
    <t>2015-00320</t>
  </si>
  <si>
    <t>YEISON LEMUS MORENO</t>
  </si>
  <si>
    <t xml:space="preserve">MIN DEFENSA </t>
  </si>
  <si>
    <t>2018-00070</t>
  </si>
  <si>
    <t>R. DIRECTA</t>
  </si>
  <si>
    <t>MIN. DE SALUD Y SUPERSALUD</t>
  </si>
  <si>
    <t>2011-00031</t>
  </si>
  <si>
    <t xml:space="preserve">2015-00067 </t>
  </si>
  <si>
    <t>HERNANDO RODRÍGUEZ AVILA</t>
  </si>
  <si>
    <t>SECRETARIA DE EDUCACION DEPARTAMENTAL DE CASANARE</t>
  </si>
  <si>
    <t>2017-00093</t>
  </si>
  <si>
    <t>JULIO FLOREZ</t>
  </si>
  <si>
    <t>2016-00110</t>
  </si>
  <si>
    <t>MARÍA ANTONIA RINCÓN</t>
  </si>
  <si>
    <t>08/06/2016 11/10/2018</t>
  </si>
  <si>
    <t>2019-00039</t>
  </si>
  <si>
    <t>NELSY RODRÍGUEZ PIÑEROS</t>
  </si>
  <si>
    <t>2017-00129</t>
  </si>
  <si>
    <t>ANA OLIDIA BARRERA MOLANO</t>
  </si>
  <si>
    <t>CONTRALORÍA GRAL DE LA REPÚBLICA</t>
  </si>
  <si>
    <t>2016-00024</t>
  </si>
  <si>
    <t>JESUS ENRIQUE SANCHEZ RIVERA</t>
  </si>
  <si>
    <t>2018-00120</t>
  </si>
  <si>
    <t>FUNDACION METODOS</t>
  </si>
  <si>
    <t>MUNICIPIO DE SABANALARGA</t>
  </si>
  <si>
    <t>2017-00002</t>
  </si>
  <si>
    <t>INVERSORA MANARE LTDA</t>
  </si>
  <si>
    <t>2009-00090</t>
  </si>
  <si>
    <t>LIBERTY SEGUROS S.A.</t>
  </si>
  <si>
    <t>2018-00076</t>
  </si>
  <si>
    <t>2018-00103</t>
  </si>
  <si>
    <t>SERGIO LEONARDO SALAMANCA ROJAS</t>
  </si>
  <si>
    <t xml:space="preserve">NACIÓN-MIN. EDUCACIÓN </t>
  </si>
  <si>
    <t>2007-00686</t>
  </si>
  <si>
    <t>JAVIER ALFONSO RIVERA NIÑO</t>
  </si>
  <si>
    <t>NACIÓN CSJ</t>
  </si>
  <si>
    <t>2008-00046</t>
  </si>
  <si>
    <t>FLORISBERTO ALARCÓN</t>
  </si>
  <si>
    <t>DEPARTAMENTO DE CASANARE MUNICIPIO DE MANÍ</t>
  </si>
  <si>
    <t>2008-00341</t>
  </si>
  <si>
    <t>LUIS ORLANDO VEGA</t>
  </si>
  <si>
    <t>NACIÓN FISCALÍA GENERAL</t>
  </si>
  <si>
    <t>2009-00042</t>
  </si>
  <si>
    <t>INVERSIONES LOS CEDROS SA</t>
  </si>
  <si>
    <t>MUNICIPIO DE OROCUE</t>
  </si>
  <si>
    <t>2009-00099</t>
  </si>
  <si>
    <t>GASES DEL CUSIANA</t>
  </si>
  <si>
    <t>SUPERINTENDENCIA DE SERVICIOS PÚBLICOS</t>
  </si>
  <si>
    <t>2010-00039</t>
  </si>
  <si>
    <t>DRA. GARCÍA</t>
  </si>
  <si>
    <t>JAIRO ARMANDO GONZÁLEZ GÓMEZ</t>
  </si>
  <si>
    <t>NACIÓN RAMA JUDICIAL</t>
  </si>
  <si>
    <t>2010-00162</t>
  </si>
  <si>
    <t>EDWIN ARLEY BOTIA VIVAS</t>
  </si>
  <si>
    <t>NACIÓN FISCALÍA</t>
  </si>
  <si>
    <t>2010-00178</t>
  </si>
  <si>
    <t>CRUZ HELENA TABORDA Y OTROS</t>
  </si>
  <si>
    <t>2011-00135</t>
  </si>
  <si>
    <t>MUNICIPIO DE TAMARA</t>
  </si>
  <si>
    <t>2012-00032</t>
  </si>
  <si>
    <t>LUIS ALBERTO ARIAS</t>
  </si>
  <si>
    <t>2012-00033</t>
  </si>
  <si>
    <t>OMAR AUGUSTO CANO PATIÑO</t>
  </si>
  <si>
    <t>11/09/2012 10/03/2017</t>
  </si>
  <si>
    <t>2012-00202</t>
  </si>
  <si>
    <t>MIKOS S.A.S.</t>
  </si>
  <si>
    <t>2012-00217</t>
  </si>
  <si>
    <t>AURA LILIA MEDINA DE IBARRA</t>
  </si>
  <si>
    <t>NACIÓN-MIN. EDUCACIÓN NAC</t>
  </si>
  <si>
    <t>2013-00038-00</t>
  </si>
  <si>
    <t>CAJANAL EN LIQUIDACIÓN-UGPP</t>
  </si>
  <si>
    <t>EVA MALPICA BOHÓRQUEZ</t>
  </si>
  <si>
    <t>2013-00221</t>
  </si>
  <si>
    <t>MUNICIPIO DE MANÍ</t>
  </si>
  <si>
    <t>UT MANÍ 2013 Y OTROS</t>
  </si>
  <si>
    <t>2013-00239-00</t>
  </si>
  <si>
    <t>WBEIMAR ALEXANDER RODRÍGUEZ</t>
  </si>
  <si>
    <t>NACIÓN MINISTERIO DEDEFENSA0</t>
  </si>
  <si>
    <t>2014-00003</t>
  </si>
  <si>
    <t>ALEXANDER CARO ROSAS</t>
  </si>
  <si>
    <t>POLICÍA NACIONAL-MIN DE DEFENSA-NACIÓN</t>
  </si>
  <si>
    <t>2014-00045</t>
  </si>
  <si>
    <t>EJÉRCITO NACIONAL NACIÓN-MIN. DEFENSA</t>
  </si>
  <si>
    <t>CARLOS ANDRÉS FLÓREZ SIABATO</t>
  </si>
  <si>
    <t>2014-00220</t>
  </si>
  <si>
    <t>SEGUNDO FROILÁN PALOMINO B</t>
  </si>
  <si>
    <t>2014-00242</t>
  </si>
  <si>
    <t>GONZALO SALCEDO GUERRERO</t>
  </si>
  <si>
    <t>NACIÓN-MIN. AGRICULTURA-INCODER</t>
  </si>
  <si>
    <t>2015-00056</t>
  </si>
  <si>
    <t>MARCO FIDEL LEGUIZAMÓN</t>
  </si>
  <si>
    <t>01/09/2015  28/08/2015</t>
  </si>
  <si>
    <t>2015-00161</t>
  </si>
  <si>
    <t>COTRASUR</t>
  </si>
  <si>
    <t>MAGISTRADO</t>
  </si>
  <si>
    <t>SALDO PARA PRESCRIBIR A 30 DE JUNIO DE 2021</t>
  </si>
  <si>
    <t>FECHA</t>
  </si>
  <si>
    <t>N°</t>
  </si>
  <si>
    <t>1998-00118</t>
  </si>
  <si>
    <t>PROCESADOS DE CARNES</t>
  </si>
  <si>
    <t>SE RELACIONÓ EN EL INVENTARIO A PRESCRIBIR DEL 18/10/2017</t>
  </si>
  <si>
    <t>1998-00168</t>
  </si>
  <si>
    <t>GISAICO LTDA.</t>
  </si>
  <si>
    <t>INVIAS</t>
  </si>
  <si>
    <t>1998-00170</t>
  </si>
  <si>
    <t>MIGUEL ANTONIO BRANCO</t>
  </si>
  <si>
    <t>1999-00115</t>
  </si>
  <si>
    <t>RAFAEL RODRÍGUEZ CELY</t>
  </si>
  <si>
    <t>MUNICIPIO DE MONTERREY</t>
  </si>
  <si>
    <t>1999-00117</t>
  </si>
  <si>
    <t>LUIS ALFREDO FARFÁN</t>
  </si>
  <si>
    <t>E.S.E. HOSPITAL DE YOPAL</t>
  </si>
  <si>
    <t>1999-00122</t>
  </si>
  <si>
    <t>RÓMULO GUALDRÓN</t>
  </si>
  <si>
    <t>1999-00187</t>
  </si>
  <si>
    <t>EDILBERTO CAMPOS Y OTROS</t>
  </si>
  <si>
    <t>1999-00392</t>
  </si>
  <si>
    <t>ARMANDO IGNACIO SUÁREZ</t>
  </si>
  <si>
    <t>1999-00406</t>
  </si>
  <si>
    <t>MARÍA ISLENY QUINTERO</t>
  </si>
  <si>
    <t>2000-00032</t>
  </si>
  <si>
    <t>SEGUROS TEQUENDAMA</t>
  </si>
  <si>
    <t>NACIÓN-MIN. AGRICULTURA</t>
  </si>
  <si>
    <t>2000-00049</t>
  </si>
  <si>
    <t>ALICIA DEL CARMEN PARADA</t>
  </si>
  <si>
    <t>NACIÓN-MIN. DEFENSA</t>
  </si>
  <si>
    <t>2000-00061</t>
  </si>
  <si>
    <t>CARLOS ARTURO SIERRA</t>
  </si>
  <si>
    <t>MUNICIPIO DE TAURAMENA</t>
  </si>
  <si>
    <t>2000-00301</t>
  </si>
  <si>
    <t>CONSORCIO PABLO SÁNCHEZ</t>
  </si>
  <si>
    <t>2000-00316</t>
  </si>
  <si>
    <t>NICANOR RINCÓN</t>
  </si>
  <si>
    <t>MUNICIPIO DE TRINIDAD</t>
  </si>
  <si>
    <t>2000-00553</t>
  </si>
  <si>
    <t>IDSPAIM LTDA.</t>
  </si>
  <si>
    <t>2000-00583-</t>
  </si>
  <si>
    <t>CRUZ CELIO GUERRERO Y OTRO</t>
  </si>
  <si>
    <t>MIN. DEFENSA-EJÉRCITO</t>
  </si>
  <si>
    <t>2000-00621</t>
  </si>
  <si>
    <t>MARÍA NELLY BERMÚDEZ</t>
  </si>
  <si>
    <t>2000-00622</t>
  </si>
  <si>
    <t>OLGA ROCÍO VARGAS SUÁREZ</t>
  </si>
  <si>
    <t>2000-00635</t>
  </si>
  <si>
    <t>GLADYS INÉS CARVAJAL</t>
  </si>
  <si>
    <t>2000-00637</t>
  </si>
  <si>
    <t>YESID RAMÍREZ RODRÍGUEZ</t>
  </si>
  <si>
    <t>2001-00161</t>
  </si>
  <si>
    <t>FREDY JOVINSON VEGA</t>
  </si>
  <si>
    <t>2001-00294</t>
  </si>
  <si>
    <t>MARÍA ANTONIA ARCHILA</t>
  </si>
  <si>
    <t>MUNICIPIO DE AGUAZUL</t>
  </si>
  <si>
    <t>2001-00309</t>
  </si>
  <si>
    <t>ANA CECILIA HIGUERA</t>
  </si>
  <si>
    <t>CORPORINOQUIA</t>
  </si>
  <si>
    <t>2002-00183</t>
  </si>
  <si>
    <t>ZULMA MARÍA TARACHE Y OT</t>
  </si>
  <si>
    <t>2002-00207</t>
  </si>
  <si>
    <t>JOSELIN PLATAS</t>
  </si>
  <si>
    <t>MIN. DEFENSA</t>
  </si>
  <si>
    <t>2002-00289</t>
  </si>
  <si>
    <t>CODETER</t>
  </si>
  <si>
    <t>2002-00419</t>
  </si>
  <si>
    <t>CRISTINA HERNÁNDEZ</t>
  </si>
  <si>
    <t>2003-00175</t>
  </si>
  <si>
    <t>AMELIA DUEÑAS R</t>
  </si>
  <si>
    <t>2006-00334</t>
  </si>
  <si>
    <t>FABIO ALVARADO CASTILLO</t>
  </si>
  <si>
    <t>2008-00006</t>
  </si>
  <si>
    <t>CUERPOS BOMBEROS</t>
  </si>
  <si>
    <t>2008-00038</t>
  </si>
  <si>
    <t>JAVIER ANDRÉS BODADILLA</t>
  </si>
  <si>
    <t>2010-00022</t>
  </si>
  <si>
    <t>LUIS FRANCISCO GIL</t>
  </si>
  <si>
    <t>2010-00027</t>
  </si>
  <si>
    <t>N. SIMPLE</t>
  </si>
  <si>
    <t>ANICETO CUEVAS TORRES</t>
  </si>
  <si>
    <t>MUNICIPIO TRINIDAD ACUERDO 12/2007</t>
  </si>
  <si>
    <t>2010-00038</t>
  </si>
  <si>
    <t>MARÍA AMANDA NOGUERA DE VITETI</t>
  </si>
  <si>
    <t>2010-00040</t>
  </si>
  <si>
    <t>GABRIEL BARRETO</t>
  </si>
  <si>
    <t>2010-00108</t>
  </si>
  <si>
    <t>HENRY MONTES MONTES</t>
  </si>
  <si>
    <t>2010-00116</t>
  </si>
  <si>
    <t>OFELIA REINA CAMARGO</t>
  </si>
  <si>
    <t>AC 013 DE 2004 CONCEJO DE YOPAL</t>
  </si>
  <si>
    <t>2010-00121</t>
  </si>
  <si>
    <t xml:space="preserve">JORGE MARTÍNEZ </t>
  </si>
  <si>
    <t>2011-00029</t>
  </si>
  <si>
    <t>WILLIAM HERNÁN PÉREZ</t>
  </si>
  <si>
    <t>2011-00036</t>
  </si>
  <si>
    <t>JORGE EDUARDO ÁVILA</t>
  </si>
  <si>
    <t>HOSPITAL DE YOPAL Y O</t>
  </si>
  <si>
    <t>2011-00043</t>
  </si>
  <si>
    <t>BLANCA INFANTE</t>
  </si>
  <si>
    <t>HOSPITAL LOCAL DE TAURAMENA</t>
  </si>
  <si>
    <t>2011-00044</t>
  </si>
  <si>
    <t>MAURICIO ROBERTO ROMERO FAJARDO</t>
  </si>
  <si>
    <t>NACIÓN- DEPARTAMENTO DE CASANARE</t>
  </si>
  <si>
    <t>2011-00103</t>
  </si>
  <si>
    <t>ALFONSO BARRERA ZAMBRANO</t>
  </si>
  <si>
    <t>CAJANAL</t>
  </si>
  <si>
    <t>2011-00121</t>
  </si>
  <si>
    <t>NELSON EDUARDO CRUZ</t>
  </si>
  <si>
    <t>DIAN YOPAL</t>
  </si>
  <si>
    <t>2011-00129</t>
  </si>
  <si>
    <t>DANIEL HERNÁNDEZ BARRAGÁN</t>
  </si>
  <si>
    <t>2011-00130</t>
  </si>
  <si>
    <t>GERMÁN CAMARGO</t>
  </si>
  <si>
    <t>2011-00137</t>
  </si>
  <si>
    <t>JAIRO MELGAREJO CASTRO</t>
  </si>
  <si>
    <t>NACIÓN-FISCALÍA GENERAL</t>
  </si>
  <si>
    <t>2012-00011</t>
  </si>
  <si>
    <t>JOSÉ LUIS GAITÁN</t>
  </si>
  <si>
    <t>2012-00020</t>
  </si>
  <si>
    <t>JAIME MONTAÑEZ</t>
  </si>
  <si>
    <t>2012-00038</t>
  </si>
  <si>
    <t>EZEQUIEL ARENAS MORALES</t>
  </si>
  <si>
    <t>2012-00055</t>
  </si>
  <si>
    <t>RODRIGO CHAPARRO Y REYES PEÑA</t>
  </si>
  <si>
    <t>2012-00147</t>
  </si>
  <si>
    <t>JOSÉ ANTONIO FIGUEROA</t>
  </si>
  <si>
    <t>NACIÓN-RAMA JUDICIAL</t>
  </si>
  <si>
    <t>2012-00213</t>
  </si>
  <si>
    <t>CARLOS ARTURO RIVERA CAMACHO</t>
  </si>
  <si>
    <t>NACIÓN-MIN. HACIENDA -DIAN</t>
  </si>
  <si>
    <t>2012-00252</t>
  </si>
  <si>
    <t>PAZ DE ARIPORO</t>
  </si>
  <si>
    <t>2013-00005</t>
  </si>
  <si>
    <t>PASCUAL ESPINOSA SANDOVAL</t>
  </si>
  <si>
    <t>EAAY-EMPRESA DE ACUEDUCTO Y ALCANTARILLADO -MUNICIPIO DE YOPAL</t>
  </si>
  <si>
    <t>PASCUAL ESPINOSA</t>
  </si>
  <si>
    <t>2013-00024</t>
  </si>
  <si>
    <t>DPTO. DE CASANARE</t>
  </si>
  <si>
    <t>E.A.A. Y A DE YOPAL</t>
  </si>
  <si>
    <t>2013-00178</t>
  </si>
  <si>
    <t>SHIRLEY RAMONA GUTIÉRREZ</t>
  </si>
  <si>
    <t>2013-00198</t>
  </si>
  <si>
    <t>ELECTORAL</t>
  </si>
  <si>
    <t>NELSON ALEJANDRO CERQUERA</t>
  </si>
  <si>
    <t>2013-00219 2013-00236</t>
  </si>
  <si>
    <t>FLOR YAMILE SANA</t>
  </si>
  <si>
    <t>2013-00222</t>
  </si>
  <si>
    <t>YESID JOHN BIDER PULIDO CHACÓN</t>
  </si>
  <si>
    <t>2014-00022</t>
  </si>
  <si>
    <t>BLANCA AIDÉ CHAPARRO</t>
  </si>
  <si>
    <t>2014-00111</t>
  </si>
  <si>
    <t>JULIO RODRIGO</t>
  </si>
  <si>
    <t>2014-00124</t>
  </si>
  <si>
    <t>PEDRO ANTONIO RODRÍGUEZ</t>
  </si>
  <si>
    <t>2014-00127</t>
  </si>
  <si>
    <t>MARÍA AMPARO BARINAS</t>
  </si>
  <si>
    <t>2014-00166</t>
  </si>
  <si>
    <t>NELCY MARCELA PÉREZ</t>
  </si>
  <si>
    <t>2015-00019</t>
  </si>
  <si>
    <t>2015-00057</t>
  </si>
  <si>
    <t>GLADYS MARÍA ROSAS LÓPEZ</t>
  </si>
  <si>
    <t>2001-00544</t>
  </si>
  <si>
    <t>POLICÍA NACIÓN-MIN. DEFENSA</t>
  </si>
  <si>
    <t>WILLIAM HERNÁN BAQUERO</t>
  </si>
  <si>
    <t>2003-00078</t>
  </si>
  <si>
    <t>MARÍA LUZ SÁNCHEZ</t>
  </si>
  <si>
    <t>SE RELACIONÓ EN EL INVENTARIO A PRESCRIBIR DEL 17/01/2018</t>
  </si>
  <si>
    <t>2003-00488</t>
  </si>
  <si>
    <t>MARCO FIDEL CANO PUERTO</t>
  </si>
  <si>
    <t>FISCALÍA GENERAL DE LA NACIÓN</t>
  </si>
  <si>
    <t>2005-00550</t>
  </si>
  <si>
    <t>UT GUANAPALO</t>
  </si>
  <si>
    <t>2010-00148</t>
  </si>
  <si>
    <t>EMETERIO UPEGUI SANTOS</t>
  </si>
  <si>
    <t>PROCURADURÍA GENERAL DE LA NACIÓN</t>
  </si>
  <si>
    <t>2010-00164</t>
  </si>
  <si>
    <t>INGECONAS LTDA.</t>
  </si>
  <si>
    <t>MUNICIPIO DE AGUAZUL Y OTROS</t>
  </si>
  <si>
    <t>2011-00022</t>
  </si>
  <si>
    <t>DIANA CORPORACIÓN S.A. DICORP S.A.</t>
  </si>
  <si>
    <t>ALCALDÍA MUNICIPAL DE YOPAL</t>
  </si>
  <si>
    <t>2013-00002</t>
  </si>
  <si>
    <t>DAVID ALBERTO QUEVEDO SILVA</t>
  </si>
  <si>
    <t>E.A.A.Y DE YOPAL</t>
  </si>
  <si>
    <t>2013-00203</t>
  </si>
  <si>
    <t xml:space="preserve">MARCO FABIÁN GARCÍA CÉSPEDES </t>
  </si>
  <si>
    <t>2013-00278</t>
  </si>
  <si>
    <t>EDGAR DE JESÚS BUSTAMANTE</t>
  </si>
  <si>
    <t>2014-00126</t>
  </si>
  <si>
    <t>SEGUNDO JUSTO PEÑA</t>
  </si>
  <si>
    <t>2015-00054</t>
  </si>
  <si>
    <t>MARÍA DEL ROSARIO MALAVER PATIÑO</t>
  </si>
  <si>
    <t>2015-00055</t>
  </si>
  <si>
    <t>NIDIA MARÍA ÁVILA VILLAMIL</t>
  </si>
  <si>
    <t>2015-00058</t>
  </si>
  <si>
    <t>AUGUSTO NICOLÁS HUERTAS HUERTAS</t>
  </si>
  <si>
    <t>2003-00426</t>
  </si>
  <si>
    <t>EUGENIO MEJÍA RESTREPO</t>
  </si>
  <si>
    <t>SE RELACIONÓ EN EL INVENTARIO A PRESCRIBIR DEL 12/05/2021</t>
  </si>
  <si>
    <t>2008-00204-01</t>
  </si>
  <si>
    <t>ADRIANA OCAMPO VALENCIA</t>
  </si>
  <si>
    <t>2009-00001</t>
  </si>
  <si>
    <t>ESPERANZA PÉREZ GARCÍA</t>
  </si>
  <si>
    <t>2010-00093</t>
  </si>
  <si>
    <t>FRIGOCASANARE SA</t>
  </si>
  <si>
    <t>SUPERINTENDENCIA DE INDUSTRIA Y COMERCIO</t>
  </si>
  <si>
    <t>2010-00124</t>
  </si>
  <si>
    <t>CARLOS EDGAR FERNÁNDEZ</t>
  </si>
  <si>
    <t>NACIÓN-DESAJ-FISCALÍA</t>
  </si>
  <si>
    <t>2010-00125</t>
  </si>
  <si>
    <t>JOSÉ JAVIER RODRÍGUEZ</t>
  </si>
  <si>
    <t>HOSPITAL REGIONAL DE YOPAL</t>
  </si>
  <si>
    <t>2010-00171</t>
  </si>
  <si>
    <t>LUZ MARINA LOPEZ, EMILIANO MORENO</t>
  </si>
  <si>
    <t>2011-00096</t>
  </si>
  <si>
    <t>MILVER TERESA RODRÍGUEZ Y OTROS</t>
  </si>
  <si>
    <t>NACIÓN-MINISTERIO DE DEFENSA</t>
  </si>
  <si>
    <t>2011-00100</t>
  </si>
  <si>
    <t>YUCASAN EAT</t>
  </si>
  <si>
    <t>2011-00120</t>
  </si>
  <si>
    <t>INSCO LTDA-INCOPAC</t>
  </si>
  <si>
    <t>INVÍAS</t>
  </si>
  <si>
    <t>2011-00182</t>
  </si>
  <si>
    <t xml:space="preserve">DRA. GARCÍA </t>
  </si>
  <si>
    <t>2011-00196</t>
  </si>
  <si>
    <t>LIBERTY SEGUROS</t>
  </si>
  <si>
    <t>EMPRESA DE ACUEDUCTO, ASEO Y ALCANTARILLADO DE PAZ DE ARIPORO</t>
  </si>
  <si>
    <t>2012-00014</t>
  </si>
  <si>
    <t>BRADIXON CALIXTO GAITÁN</t>
  </si>
  <si>
    <t>DPTO DE CASANARE</t>
  </si>
  <si>
    <t>2012-00018</t>
  </si>
  <si>
    <t>EMPERATIZ VEGA VARGAS</t>
  </si>
  <si>
    <t>AEROCIVIL</t>
  </si>
  <si>
    <t>2012-00054</t>
  </si>
  <si>
    <t>ELMER ENRIQUE LÓPEZ FIHOL</t>
  </si>
  <si>
    <t>2012-00059-02</t>
  </si>
  <si>
    <t>JOSÉ ANTONIO FIGUEROA BURBANO</t>
  </si>
  <si>
    <t>LA NACIÓN-RAMA JUDICIAL-DIRECCIÓN SECCIONAL DE ADMINISTRACIÓN JUDICIAL</t>
  </si>
  <si>
    <t>2012-00168</t>
  </si>
  <si>
    <t xml:space="preserve">DRA. LARA </t>
  </si>
  <si>
    <t>UT PROYECTOS S.A. EPNE LTDA.</t>
  </si>
  <si>
    <t>2012-00176</t>
  </si>
  <si>
    <t>VIANEY PASTRANA Y OTRO</t>
  </si>
  <si>
    <t>2012-00279</t>
  </si>
  <si>
    <t>JORGE ENRIQUE ARIZA</t>
  </si>
  <si>
    <t>2013-00039</t>
  </si>
  <si>
    <t>CÓNDOR S.A. COMPAÑÍA DE SEGUROS</t>
  </si>
  <si>
    <t>2013-00058</t>
  </si>
  <si>
    <t>ALFREDO HERNANDO ROMERO SANJUÁN</t>
  </si>
  <si>
    <t>2013-00205</t>
  </si>
  <si>
    <t>ÓSCAR ARCELIO FARFAN</t>
  </si>
  <si>
    <t>2014-00007</t>
  </si>
  <si>
    <t>ASEO URBANO SAS ESP</t>
  </si>
  <si>
    <t>2014-00015</t>
  </si>
  <si>
    <t>LIVIA MARINA ABRIL</t>
  </si>
  <si>
    <t>IFC</t>
  </si>
  <si>
    <t>2014-00018</t>
  </si>
  <si>
    <t>PAVIGAS UT</t>
  </si>
  <si>
    <t>U. CARTAGENA Y DPTO DE CASANARE</t>
  </si>
  <si>
    <t>2014-00090</t>
  </si>
  <si>
    <t>UNIVERSIDAD SANTIAGO DE CALI</t>
  </si>
  <si>
    <t>2014-00146</t>
  </si>
  <si>
    <t>SUÁREZ FIGUEROA</t>
  </si>
  <si>
    <t>2014-00187</t>
  </si>
  <si>
    <t>GIOVANNI BOTERO Y O</t>
  </si>
  <si>
    <t>2014-00211</t>
  </si>
  <si>
    <t>MARÍA HELENA AGUIRRE</t>
  </si>
  <si>
    <t>2015-00014</t>
  </si>
  <si>
    <t>CONSTANTINO TAMI JAIMES</t>
  </si>
  <si>
    <t>2015-00042</t>
  </si>
  <si>
    <t>FUNDACIÓN POR EL DESARROLLO</t>
  </si>
  <si>
    <t xml:space="preserve">2015-00053 </t>
  </si>
  <si>
    <t>ISAURA MÁRQUEZ DE PONGUTA</t>
  </si>
  <si>
    <t>2015-00133</t>
  </si>
  <si>
    <t>SICIM</t>
  </si>
  <si>
    <t>MUNICIPIO DE PAZ DE ARIPORO</t>
  </si>
  <si>
    <t>2015-00219</t>
  </si>
  <si>
    <t>GONZALO HERNÁNDEZ NÚÑEZ</t>
  </si>
  <si>
    <t>ADMINISTRADORA COLOMBIANA DE PENSIONES COLPENSIONES</t>
  </si>
  <si>
    <t xml:space="preserve">2015-00353 </t>
  </si>
  <si>
    <t xml:space="preserve">MARTHA PATRICIA NAVAS ÁLVAREZ </t>
  </si>
  <si>
    <t>ASAMBLEA DE CASANARE</t>
  </si>
  <si>
    <t>2016-00020</t>
  </si>
  <si>
    <t>WILMAN ENRIQUE CELEMIN CACERES</t>
  </si>
  <si>
    <t>2016-00092</t>
  </si>
  <si>
    <t>INSTITUTO FINANCIERO DE CASANARE IFC</t>
  </si>
  <si>
    <t>REASERFIN LTDA RECUPERACIONES, ASESORÍAS Y SERVICIOS FINAQNCIEROS LTDA</t>
  </si>
  <si>
    <t>2016-00109</t>
  </si>
  <si>
    <t>JULIO ROBERTO GAITÁN</t>
  </si>
  <si>
    <t>2016-00112</t>
  </si>
  <si>
    <t>LUZ MARINA GUTIÉRREZ</t>
  </si>
  <si>
    <t>2016-00145</t>
  </si>
  <si>
    <t>MARIO HUMBERTO ARCHILA GONZÁLEZ</t>
  </si>
  <si>
    <t>2016-00155</t>
  </si>
  <si>
    <t>HOSPITAL DE AGUAZUL JUAN HERNANDO URREGO</t>
  </si>
  <si>
    <t>2016-00162</t>
  </si>
  <si>
    <t>FUNDACIÓN AMANECER</t>
  </si>
  <si>
    <t>2016-00225</t>
  </si>
  <si>
    <t>EJERCITO NACIONAL NACIÓN-MIN. DEFENSA</t>
  </si>
  <si>
    <t>HAIZER ETIEL MELÉNDEZ MALAGÓN</t>
  </si>
  <si>
    <t>2016-00253</t>
  </si>
  <si>
    <t>JOSÉ MAURICIO JIMÉNEZ</t>
  </si>
  <si>
    <t>2016-00266</t>
  </si>
  <si>
    <t>CONSORCIO AIRES OME INCOR</t>
  </si>
  <si>
    <t>SALUD YOPAL ESE</t>
  </si>
  <si>
    <t>2016-00273</t>
  </si>
  <si>
    <t>UT ASECONINT GT S.A.S</t>
  </si>
  <si>
    <t>2016-00287</t>
  </si>
  <si>
    <t>UT VIAS 2013</t>
  </si>
  <si>
    <t>2017-00077</t>
  </si>
  <si>
    <t>GONZALO RODRÍGUEZ BOHÓRQUEZ</t>
  </si>
  <si>
    <t>COLPENSIONES</t>
  </si>
  <si>
    <t>2017-00089</t>
  </si>
  <si>
    <t>SUR COLOMBIA CONSTRUCCIONES S.A Y OTROS</t>
  </si>
  <si>
    <t>2017-00114</t>
  </si>
  <si>
    <t xml:space="preserve">NRD L </t>
  </si>
  <si>
    <t>MARINA INÉS OVALLE DE MONTOYA</t>
  </si>
  <si>
    <t>24/08/2017-24/01/2018</t>
  </si>
  <si>
    <t>2017-00137</t>
  </si>
  <si>
    <t>HERNANDO OLAYA URBINA</t>
  </si>
  <si>
    <t>2017-00167</t>
  </si>
  <si>
    <t>2017-00201</t>
  </si>
  <si>
    <t>MARLENY GARCÍA MEDINA</t>
  </si>
  <si>
    <t>M.E.N - F.N.P.S.M</t>
  </si>
  <si>
    <t>2017-00265</t>
  </si>
  <si>
    <t>MATEPOTRANCAS</t>
  </si>
  <si>
    <t>2018-00086</t>
  </si>
  <si>
    <t>LA NACIÓN- MINISTERIO DE AGRICULTURA Y DESARROLLO RURAL</t>
  </si>
  <si>
    <t>CABILDO INDÍGENA DEL RESGUARDO CAÑO MOCHUELO</t>
  </si>
  <si>
    <t>2018-00124</t>
  </si>
  <si>
    <t>RE CASACIÓN</t>
  </si>
  <si>
    <t xml:space="preserve">CARLOS GUZMÁN DAZA </t>
  </si>
  <si>
    <t>RAMA JUDICIAL-FISCALÍA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</si>
</sst>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 * #,##0.00_ ;_ * \-#,##0.00_ ;_ * &quot;-&quot;??_ ;_ @_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1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/>
    <xf numFmtId="1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vertical="center"/>
    </xf>
    <xf numFmtId="38" fontId="4" fillId="0" borderId="0" xfId="2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/>
    <xf numFmtId="0" fontId="5" fillId="0" borderId="1" xfId="0" applyFont="1" applyFill="1" applyBorder="1" applyAlignment="1">
      <alignment vertical="top"/>
    </xf>
    <xf numFmtId="38" fontId="4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38" fontId="5" fillId="0" borderId="1" xfId="23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center"/>
    </xf>
    <xf numFmtId="38" fontId="10" fillId="0" borderId="1" xfId="23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38" fontId="5" fillId="0" borderId="1" xfId="21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7" fillId="0" borderId="0" xfId="0" applyFont="1"/>
    <xf numFmtId="0" fontId="5" fillId="0" borderId="4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vertical="center"/>
    </xf>
    <xf numFmtId="38" fontId="5" fillId="0" borderId="5" xfId="21" applyNumberFormat="1" applyFont="1" applyFill="1" applyBorder="1" applyAlignment="1">
      <alignment vertical="center"/>
    </xf>
    <xf numFmtId="40" fontId="5" fillId="0" borderId="5" xfId="21" applyNumberFormat="1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center" vertical="center"/>
    </xf>
    <xf numFmtId="40" fontId="5" fillId="0" borderId="1" xfId="21" applyNumberFormat="1" applyFont="1" applyFill="1" applyBorder="1" applyAlignment="1">
      <alignment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center"/>
    </xf>
    <xf numFmtId="38" fontId="5" fillId="0" borderId="11" xfId="21" applyNumberFormat="1" applyFont="1" applyFill="1" applyBorder="1" applyAlignment="1">
      <alignment vertical="center"/>
    </xf>
    <xf numFmtId="40" fontId="5" fillId="0" borderId="11" xfId="21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center"/>
    </xf>
    <xf numFmtId="38" fontId="5" fillId="0" borderId="14" xfId="21" applyNumberFormat="1" applyFont="1" applyFill="1" applyBorder="1" applyAlignment="1">
      <alignment vertical="center"/>
    </xf>
    <xf numFmtId="40" fontId="5" fillId="0" borderId="14" xfId="2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4" fontId="6" fillId="0" borderId="16" xfId="0" applyNumberFormat="1" applyFont="1" applyFill="1" applyBorder="1" applyAlignment="1">
      <alignment horizontal="left" vertical="top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38" fontId="10" fillId="0" borderId="20" xfId="23" applyNumberFormat="1" applyFont="1" applyFill="1" applyBorder="1" applyAlignment="1">
      <alignment vertical="center"/>
    </xf>
    <xf numFmtId="14" fontId="6" fillId="0" borderId="21" xfId="0" applyNumberFormat="1" applyFont="1" applyFill="1" applyBorder="1" applyAlignment="1">
      <alignment horizontal="left" vertical="top"/>
    </xf>
    <xf numFmtId="14" fontId="6" fillId="0" borderId="22" xfId="0" applyNumberFormat="1" applyFont="1" applyFill="1" applyBorder="1" applyAlignment="1">
      <alignment horizontal="left" vertical="top"/>
    </xf>
    <xf numFmtId="40" fontId="5" fillId="0" borderId="23" xfId="0" applyNumberFormat="1" applyFont="1" applyFill="1" applyBorder="1"/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0" fontId="15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26" xfId="0" applyFont="1" applyBorder="1"/>
    <xf numFmtId="0" fontId="8" fillId="0" borderId="27" xfId="0" applyFont="1" applyBorder="1" applyAlignment="1">
      <alignment horizontal="center" vertical="center" wrapText="1"/>
    </xf>
    <xf numFmtId="40" fontId="5" fillId="0" borderId="0" xfId="0" applyNumberFormat="1" applyFont="1" applyFill="1" applyBorder="1"/>
    <xf numFmtId="0" fontId="5" fillId="0" borderId="1" xfId="0" applyFont="1" applyFill="1" applyBorder="1"/>
    <xf numFmtId="0" fontId="5" fillId="0" borderId="5" xfId="0" applyFont="1" applyFill="1" applyBorder="1"/>
    <xf numFmtId="40" fontId="5" fillId="0" borderId="11" xfId="0" applyNumberFormat="1" applyFont="1" applyFill="1" applyBorder="1"/>
  </cellXfs>
  <cellStyles count="1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illares 3" xfId="21"/>
    <cellStyle name="Millares 9" xfId="22"/>
    <cellStyle name="Millares 3 12" xfId="23"/>
    <cellStyle name="Millares 2 12" xfId="24"/>
    <cellStyle name="Normal 2 2" xfId="25"/>
    <cellStyle name="Millares 2 2" xfId="26"/>
    <cellStyle name="Millares 3 2" xfId="27"/>
    <cellStyle name="Moneda 2" xfId="28"/>
    <cellStyle name="Millares 4" xfId="29"/>
    <cellStyle name="Normal 2" xfId="30"/>
    <cellStyle name="Millares 5" xfId="31"/>
    <cellStyle name="Millares 3 3" xfId="32"/>
    <cellStyle name="Millares 2 3" xfId="33"/>
    <cellStyle name="Moneda 2 2" xfId="34"/>
    <cellStyle name="Millares 4 2" xfId="35"/>
    <cellStyle name="Millares 5 2" xfId="36"/>
    <cellStyle name="Millares 3 4" xfId="37"/>
    <cellStyle name="Millares 2 4" xfId="38"/>
    <cellStyle name="Moneda 2 3" xfId="39"/>
    <cellStyle name="Millares 4 3" xfId="40"/>
    <cellStyle name="Millares 5 3" xfId="41"/>
    <cellStyle name="Millares 3 5" xfId="42"/>
    <cellStyle name="Millares 2 5" xfId="43"/>
    <cellStyle name="Moneda 2 4" xfId="44"/>
    <cellStyle name="Millares 4 4" xfId="45"/>
    <cellStyle name="Moneda 3" xfId="46"/>
    <cellStyle name="Millares 3 2 2" xfId="47"/>
    <cellStyle name="Millares 2 2 2" xfId="48"/>
    <cellStyle name="Millares 5 5" xfId="49"/>
    <cellStyle name="Millares 3 7" xfId="50"/>
    <cellStyle name="Millares 2 7" xfId="51"/>
    <cellStyle name="Moneda 2 6" xfId="52"/>
    <cellStyle name="Millares 4 6" xfId="53"/>
    <cellStyle name="Moneda 3 3" xfId="54"/>
    <cellStyle name="Millares 3 2 2 3" xfId="55"/>
    <cellStyle name="Millares 2 2 2 3" xfId="56"/>
    <cellStyle name="Millares 6" xfId="57"/>
    <cellStyle name="Millares 3 6" xfId="58"/>
    <cellStyle name="Millares 2 6" xfId="59"/>
    <cellStyle name="Moneda 2 5" xfId="60"/>
    <cellStyle name="Millares 4 5" xfId="61"/>
    <cellStyle name="Millares 5 4" xfId="62"/>
    <cellStyle name="Millares 3 3 2" xfId="63"/>
    <cellStyle name="Millares 2 3 2" xfId="64"/>
    <cellStyle name="Moneda 2 2 2" xfId="65"/>
    <cellStyle name="Millares 4 2 2" xfId="66"/>
    <cellStyle name="Millares 5 2 2" xfId="67"/>
    <cellStyle name="Millares 3 4 2" xfId="68"/>
    <cellStyle name="Millares 2 4 2" xfId="69"/>
    <cellStyle name="Moneda 2 3 2" xfId="70"/>
    <cellStyle name="Millares 4 3 2" xfId="71"/>
    <cellStyle name="Millares 5 3 2" xfId="72"/>
    <cellStyle name="Millares 3 5 2" xfId="73"/>
    <cellStyle name="Millares 2 5 2" xfId="74"/>
    <cellStyle name="Moneda 2 4 2" xfId="75"/>
    <cellStyle name="Millares 4 4 2" xfId="76"/>
    <cellStyle name="Moneda 3 2" xfId="77"/>
    <cellStyle name="Millares 3 2 2 2" xfId="78"/>
    <cellStyle name="Millares 2 2 2 2" xfId="79"/>
    <cellStyle name="Millares 7" xfId="80"/>
    <cellStyle name="Millares [0] 2" xfId="81"/>
    <cellStyle name="Millares 8" xfId="82"/>
    <cellStyle name="Millares 3 8" xfId="83"/>
    <cellStyle name="Millares 2 8" xfId="84"/>
    <cellStyle name="Moneda 2 7" xfId="85"/>
    <cellStyle name="Millares 4 7" xfId="86"/>
    <cellStyle name="Millares 5 6" xfId="87"/>
    <cellStyle name="Millares 3 3 3" xfId="88"/>
    <cellStyle name="Millares 2 3 3" xfId="89"/>
    <cellStyle name="Moneda 2 2 3" xfId="90"/>
    <cellStyle name="Millares 4 2 3" xfId="91"/>
    <cellStyle name="Millares 5 2 3" xfId="92"/>
    <cellStyle name="Millares 3 4 3" xfId="93"/>
    <cellStyle name="Millares 2 4 3" xfId="94"/>
    <cellStyle name="Moneda 2 3 3" xfId="95"/>
    <cellStyle name="Millares 4 3 3" xfId="96"/>
    <cellStyle name="Millares 5 3 3" xfId="97"/>
    <cellStyle name="Millares 3 5 3" xfId="98"/>
    <cellStyle name="Millares 2 5 3" xfId="99"/>
    <cellStyle name="Moneda 2 4 3" xfId="100"/>
    <cellStyle name="Millares 4 4 3" xfId="101"/>
    <cellStyle name="Moneda 3 4" xfId="102"/>
    <cellStyle name="Millares 3 2 2 4" xfId="103"/>
    <cellStyle name="Millares 2 2 2 4" xfId="104"/>
    <cellStyle name="Millares 5 5 2" xfId="105"/>
    <cellStyle name="Millares 3 7 2" xfId="106"/>
    <cellStyle name="Millares 2 7 2" xfId="107"/>
    <cellStyle name="Moneda 2 6 2" xfId="108"/>
    <cellStyle name="Millares 4 6 2" xfId="109"/>
    <cellStyle name="Moneda 3 3 2" xfId="110"/>
    <cellStyle name="Millares 3 2 2 3 2" xfId="111"/>
    <cellStyle name="Millares 2 2 2 3 2" xfId="112"/>
    <cellStyle name="Millares 6 2" xfId="113"/>
    <cellStyle name="Millares 3 6 2" xfId="114"/>
    <cellStyle name="Millares 2 6 2" xfId="115"/>
    <cellStyle name="Moneda 2 5 2" xfId="116"/>
    <cellStyle name="Millares 4 5 2" xfId="117"/>
    <cellStyle name="Millares 5 4 2" xfId="118"/>
    <cellStyle name="Millares 3 3 2 2" xfId="119"/>
    <cellStyle name="Millares 2 3 2 2" xfId="120"/>
    <cellStyle name="Moneda 2 2 2 2" xfId="121"/>
    <cellStyle name="Millares 4 2 2 2" xfId="122"/>
    <cellStyle name="Millares 5 2 2 2" xfId="123"/>
    <cellStyle name="Millares 3 4 2 2" xfId="124"/>
    <cellStyle name="Millares 2 4 2 2" xfId="125"/>
    <cellStyle name="Moneda 2 3 2 2" xfId="126"/>
    <cellStyle name="Millares 4 3 2 2" xfId="127"/>
    <cellStyle name="Millares 5 3 2 2" xfId="128"/>
    <cellStyle name="Millares 3 5 2 2" xfId="129"/>
    <cellStyle name="Millares 2 5 2 2" xfId="130"/>
    <cellStyle name="Moneda 2 4 2 2" xfId="131"/>
    <cellStyle name="Millares 4 4 2 2" xfId="132"/>
    <cellStyle name="Moneda 3 2 2" xfId="133"/>
    <cellStyle name="Millares 3 2 2 2 2" xfId="134"/>
    <cellStyle name="Millares 2 2 2 2 2" xfId="135"/>
    <cellStyle name="Millares [0] 3" xfId="136"/>
    <cellStyle name="Millares 8 2" xfId="137"/>
    <cellStyle name="Millares 3 9" xfId="138"/>
    <cellStyle name="Millares 2 9" xfId="139"/>
    <cellStyle name="Moneda 2 8" xfId="140"/>
    <cellStyle name="Millares 4 8" xfId="141"/>
    <cellStyle name="Millares 5 7" xfId="142"/>
    <cellStyle name="Millares 3 3 4" xfId="143"/>
    <cellStyle name="Millares 2 3 4" xfId="144"/>
    <cellStyle name="Moneda 2 2 4" xfId="145"/>
    <cellStyle name="Millares 4 2 4" xfId="146"/>
    <cellStyle name="Millares 5 2 4" xfId="147"/>
    <cellStyle name="Millares 3 4 4" xfId="148"/>
    <cellStyle name="Millares 2 4 4" xfId="149"/>
    <cellStyle name="Moneda 2 3 4" xfId="150"/>
    <cellStyle name="Millares 4 3 4" xfId="151"/>
    <cellStyle name="Millares 5 3 4" xfId="152"/>
    <cellStyle name="Millares 3 5 4" xfId="153"/>
    <cellStyle name="Millares 2 5 4" xfId="154"/>
    <cellStyle name="Moneda 2 4 4" xfId="155"/>
    <cellStyle name="Millares 4 4 4" xfId="156"/>
    <cellStyle name="Moneda 3 5" xfId="157"/>
    <cellStyle name="Millares 3 2 2 5" xfId="158"/>
    <cellStyle name="Millares 2 2 2 5" xfId="159"/>
    <cellStyle name="Millares 5 5 3" xfId="160"/>
    <cellStyle name="Millares 3 7 3" xfId="161"/>
    <cellStyle name="Millares 2 7 3" xfId="162"/>
    <cellStyle name="Moneda 2 6 3" xfId="163"/>
    <cellStyle name="Millares 4 6 3" xfId="164"/>
    <cellStyle name="Moneda 3 3 3" xfId="165"/>
    <cellStyle name="Millares 3 2 2 3 3" xfId="166"/>
    <cellStyle name="Millares 2 2 2 3 3" xfId="167"/>
    <cellStyle name="Millares 6 3" xfId="168"/>
    <cellStyle name="Millares 3 6 3" xfId="169"/>
    <cellStyle name="Millares 2 6 3" xfId="170"/>
    <cellStyle name="Moneda 2 5 3" xfId="171"/>
    <cellStyle name="Millares 4 5 3" xfId="172"/>
    <cellStyle name="Millares 5 4 3" xfId="173"/>
    <cellStyle name="Millares 3 3 2 3" xfId="174"/>
    <cellStyle name="Millares 2 3 2 3" xfId="175"/>
    <cellStyle name="Moneda 2 2 2 3" xfId="176"/>
    <cellStyle name="Millares 4 2 2 3" xfId="177"/>
    <cellStyle name="Millares 5 2 2 3" xfId="178"/>
    <cellStyle name="Millares 3 4 2 3" xfId="179"/>
    <cellStyle name="Millares 2 4 2 3" xfId="180"/>
    <cellStyle name="Moneda 2 3 2 3" xfId="181"/>
    <cellStyle name="Millares 4 3 2 3" xfId="182"/>
    <cellStyle name="Millares 5 3 2 3" xfId="183"/>
    <cellStyle name="Millares 3 5 2 3" xfId="184"/>
    <cellStyle name="Millares 2 5 2 3" xfId="185"/>
    <cellStyle name="Moneda 2 4 2 3" xfId="186"/>
    <cellStyle name="Millares 4 4 2 3" xfId="187"/>
    <cellStyle name="Moneda 3 2 3" xfId="188"/>
    <cellStyle name="Millares 3 2 2 2 3" xfId="189"/>
    <cellStyle name="Millares 2 2 2 2 3" xfId="190"/>
    <cellStyle name="Millares [0] 4" xfId="191"/>
    <cellStyle name="Millares 3 10" xfId="192"/>
    <cellStyle name="Millares 2 10" xfId="193"/>
    <cellStyle name="Millares [0] 2 2" xfId="194"/>
    <cellStyle name="Millares 3 2 3" xfId="195"/>
    <cellStyle name="Millares 2 2 3" xfId="196"/>
    <cellStyle name="Millares 2 11" xfId="197"/>
    <cellStyle name="Millares 3 11" xfId="198"/>
  </cellStyles>
  <dxfs count="27">
    <dxf>
      <font>
        <b/>
        <i/>
        <color rgb="FFCC99FF"/>
      </font>
      <fill>
        <patternFill>
          <bgColor rgb="FF7030A0"/>
        </patternFill>
      </fill>
      <border/>
    </dxf>
    <dxf>
      <fill>
        <patternFill>
          <bgColor rgb="FFFF99FF"/>
        </patternFill>
      </fill>
      <border>
        <vertical/>
        <horizontal/>
      </border>
    </dxf>
    <dxf>
      <fill>
        <patternFill>
          <bgColor rgb="FF0070C0"/>
        </patternFill>
      </fill>
      <border/>
    </dxf>
    <dxf>
      <font>
        <b/>
        <i val="0"/>
        <color theme="0"/>
      </font>
      <fill>
        <patternFill>
          <bgColor theme="9" tint="-0.24993999302387238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/>
        <color rgb="FFCC99FF"/>
      </font>
      <fill>
        <patternFill>
          <bgColor rgb="FF7030A0"/>
        </patternFill>
      </fill>
      <border/>
    </dxf>
    <dxf>
      <fill>
        <patternFill>
          <bgColor rgb="FFFF99FF"/>
        </patternFill>
      </fill>
      <border>
        <vertical/>
        <horizontal/>
      </border>
    </dxf>
    <dxf>
      <fill>
        <patternFill>
          <bgColor rgb="FF0070C0"/>
        </patternFill>
      </fill>
      <border/>
    </dxf>
    <dxf>
      <font>
        <b/>
        <i val="0"/>
        <color theme="0"/>
      </font>
      <fill>
        <patternFill>
          <bgColor theme="9" tint="-0.24993999302387238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/>
        <color rgb="FFCC99FF"/>
      </font>
      <fill>
        <patternFill>
          <bgColor rgb="FF7030A0"/>
        </patternFill>
      </fill>
      <border/>
    </dxf>
    <dxf>
      <fill>
        <patternFill>
          <bgColor rgb="FFFF99FF"/>
        </patternFill>
      </fill>
      <border>
        <vertical/>
        <horizontal/>
      </border>
    </dxf>
    <dxf>
      <fill>
        <patternFill>
          <bgColor rgb="FF0070C0"/>
        </patternFill>
      </fill>
      <border/>
    </dxf>
    <dxf>
      <font>
        <b/>
        <i val="0"/>
        <color theme="0"/>
      </font>
      <fill>
        <patternFill>
          <bgColor theme="9" tint="-0.24993999302387238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/>
        <color rgb="FFCC99FF"/>
      </font>
      <fill>
        <patternFill>
          <bgColor rgb="FF7030A0"/>
        </patternFill>
      </fill>
      <border/>
    </dxf>
    <dxf>
      <fill>
        <patternFill>
          <bgColor rgb="FFFF99FF"/>
        </patternFill>
      </fill>
      <border>
        <vertical/>
        <horizontal/>
      </border>
    </dxf>
    <dxf>
      <fill>
        <patternFill>
          <bgColor rgb="FF0070C0"/>
        </patternFill>
      </fill>
      <border/>
    </dxf>
    <dxf>
      <font>
        <b/>
        <i val="0"/>
        <color theme="0"/>
      </font>
      <fill>
        <patternFill>
          <bgColor theme="9" tint="-0.24993999302387238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/>
        <color rgb="FFCC99FF"/>
      </font>
      <fill>
        <patternFill>
          <bgColor rgb="FF7030A0"/>
        </patternFill>
      </fill>
      <border/>
    </dxf>
    <dxf>
      <fill>
        <patternFill>
          <bgColor rgb="FFFF99FF"/>
        </patternFill>
      </fill>
      <border>
        <vertical/>
        <horizontal/>
      </border>
    </dxf>
    <dxf>
      <fill>
        <patternFill>
          <bgColor rgb="FF0070C0"/>
        </patternFill>
      </fill>
      <border/>
    </dxf>
    <dxf>
      <font>
        <b/>
        <i val="0"/>
        <color theme="0"/>
      </font>
      <fill>
        <patternFill>
          <bgColor theme="9" tint="-0.24993999302387238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E77C1-781A-4205-8849-0B83AF62DC9E}">
  <dimension ref="A1:M205"/>
  <sheetViews>
    <sheetView tabSelected="1" zoomScale="130" zoomScaleNormal="130" workbookViewId="0" topLeftCell="B172">
      <selection activeCell="E217" sqref="E217"/>
    </sheetView>
  </sheetViews>
  <sheetFormatPr defaultColWidth="11.421875" defaultRowHeight="15"/>
  <cols>
    <col min="1" max="1" width="4.57421875" style="3" customWidth="1"/>
    <col min="2" max="2" width="10.8515625" style="3" customWidth="1"/>
    <col min="3" max="3" width="26.140625" style="3" customWidth="1"/>
    <col min="4" max="4" width="17.8515625" style="3" hidden="1" customWidth="1"/>
    <col min="5" max="5" width="14.28125" style="3" customWidth="1"/>
    <col min="6" max="6" width="13.421875" style="3" customWidth="1"/>
    <col min="7" max="8" width="25.140625" style="3" customWidth="1"/>
    <col min="9" max="10" width="10.8515625" style="11" customWidth="1"/>
    <col min="11" max="11" width="10.57421875" style="11" customWidth="1"/>
    <col min="12" max="12" width="11.57421875" style="3" customWidth="1"/>
    <col min="13" max="13" width="10.57421875" style="11" customWidth="1"/>
    <col min="14" max="16384" width="11.421875" style="3" customWidth="1"/>
  </cols>
  <sheetData>
    <row r="1" spans="1:13" ht="12.75" customHeight="1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3"/>
    </row>
    <row r="2" spans="1:13" ht="12.75" customHeight="1">
      <c r="A2" s="22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"/>
    </row>
    <row r="3" spans="1:13" ht="15">
      <c r="A3" s="22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/>
    </row>
    <row r="4" spans="1:13" ht="15">
      <c r="A4" s="22" t="s">
        <v>160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3"/>
    </row>
    <row r="5" spans="1:13" ht="15.75" thickBo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M5" s="50"/>
    </row>
    <row r="6" spans="1:13" s="24" customFormat="1" ht="21.75" customHeight="1" thickBot="1">
      <c r="A6" s="61" t="s">
        <v>0</v>
      </c>
      <c r="B6" s="62" t="s">
        <v>162</v>
      </c>
      <c r="C6" s="63" t="s">
        <v>30</v>
      </c>
      <c r="D6" s="64" t="s">
        <v>159</v>
      </c>
      <c r="E6" s="65" t="s">
        <v>1</v>
      </c>
      <c r="F6" s="62" t="s">
        <v>2</v>
      </c>
      <c r="G6" s="62" t="s">
        <v>3</v>
      </c>
      <c r="H6" s="62" t="s">
        <v>161</v>
      </c>
      <c r="I6" s="66" t="s">
        <v>4</v>
      </c>
      <c r="J6" s="63" t="s">
        <v>25</v>
      </c>
      <c r="K6" s="63" t="s">
        <v>29</v>
      </c>
      <c r="L6" s="67"/>
      <c r="M6" s="68" t="s">
        <v>29</v>
      </c>
    </row>
    <row r="7" spans="1:13" s="9" customFormat="1" ht="18" customHeight="1">
      <c r="A7" s="25">
        <v>1</v>
      </c>
      <c r="B7" s="27" t="s">
        <v>163</v>
      </c>
      <c r="C7" s="28" t="s">
        <v>31</v>
      </c>
      <c r="D7" s="27" t="s">
        <v>35</v>
      </c>
      <c r="E7" s="27" t="s">
        <v>6</v>
      </c>
      <c r="F7" s="28" t="s">
        <v>164</v>
      </c>
      <c r="G7" s="28" t="s">
        <v>10</v>
      </c>
      <c r="H7" s="26">
        <v>36061</v>
      </c>
      <c r="I7" s="29">
        <v>70000</v>
      </c>
      <c r="J7" s="30">
        <v>30350</v>
      </c>
      <c r="K7" s="58">
        <v>41603</v>
      </c>
      <c r="L7" s="58"/>
      <c r="M7" s="31" t="s">
        <v>165</v>
      </c>
    </row>
    <row r="8" spans="1:13" s="9" customFormat="1" ht="18" customHeight="1">
      <c r="A8" s="33">
        <v>2</v>
      </c>
      <c r="B8" s="10" t="s">
        <v>166</v>
      </c>
      <c r="C8" s="10" t="s">
        <v>31</v>
      </c>
      <c r="D8" s="10" t="s">
        <v>35</v>
      </c>
      <c r="E8" s="10" t="s">
        <v>6</v>
      </c>
      <c r="F8" s="16" t="s">
        <v>167</v>
      </c>
      <c r="G8" s="16" t="s">
        <v>168</v>
      </c>
      <c r="H8" s="13">
        <v>36263</v>
      </c>
      <c r="I8" s="21">
        <v>50000</v>
      </c>
      <c r="J8" s="34">
        <v>17500</v>
      </c>
      <c r="K8" s="32">
        <v>41941</v>
      </c>
      <c r="L8" s="32"/>
      <c r="M8" s="35"/>
    </row>
    <row r="9" spans="1:13" s="9" customFormat="1" ht="18" customHeight="1">
      <c r="A9" s="33">
        <v>3</v>
      </c>
      <c r="B9" s="10" t="s">
        <v>169</v>
      </c>
      <c r="C9" s="10" t="s">
        <v>31</v>
      </c>
      <c r="D9" s="10" t="s">
        <v>35</v>
      </c>
      <c r="E9" s="10" t="s">
        <v>8</v>
      </c>
      <c r="F9" s="16" t="s">
        <v>170</v>
      </c>
      <c r="G9" s="16" t="s">
        <v>13</v>
      </c>
      <c r="H9" s="13">
        <v>36221</v>
      </c>
      <c r="I9" s="21">
        <v>100000</v>
      </c>
      <c r="J9" s="34">
        <v>34520</v>
      </c>
      <c r="K9" s="32">
        <v>41134</v>
      </c>
      <c r="L9" s="32"/>
      <c r="M9" s="35"/>
    </row>
    <row r="10" spans="1:13" s="9" customFormat="1" ht="18" customHeight="1">
      <c r="A10" s="33">
        <v>4</v>
      </c>
      <c r="B10" s="10" t="s">
        <v>171</v>
      </c>
      <c r="C10" s="10" t="s">
        <v>31</v>
      </c>
      <c r="D10" s="10" t="s">
        <v>42</v>
      </c>
      <c r="E10" s="10" t="s">
        <v>8</v>
      </c>
      <c r="F10" s="16" t="s">
        <v>172</v>
      </c>
      <c r="G10" s="16" t="s">
        <v>173</v>
      </c>
      <c r="H10" s="13">
        <v>36348</v>
      </c>
      <c r="I10" s="21">
        <v>80000</v>
      </c>
      <c r="J10" s="34">
        <v>18000</v>
      </c>
      <c r="K10" s="32">
        <v>41351</v>
      </c>
      <c r="L10" s="32"/>
      <c r="M10" s="35"/>
    </row>
    <row r="11" spans="1:13" s="9" customFormat="1" ht="18" customHeight="1">
      <c r="A11" s="33">
        <v>5</v>
      </c>
      <c r="B11" s="10" t="s">
        <v>174</v>
      </c>
      <c r="C11" s="10" t="s">
        <v>31</v>
      </c>
      <c r="D11" s="10" t="s">
        <v>42</v>
      </c>
      <c r="E11" s="10" t="s">
        <v>8</v>
      </c>
      <c r="F11" s="16" t="s">
        <v>175</v>
      </c>
      <c r="G11" s="16" t="s">
        <v>176</v>
      </c>
      <c r="H11" s="13">
        <v>36427</v>
      </c>
      <c r="I11" s="21">
        <v>80000</v>
      </c>
      <c r="J11" s="34">
        <v>33000</v>
      </c>
      <c r="K11" s="32">
        <v>41134</v>
      </c>
      <c r="L11" s="32"/>
      <c r="M11" s="35"/>
    </row>
    <row r="12" spans="1:13" s="9" customFormat="1" ht="18" customHeight="1">
      <c r="A12" s="33">
        <v>6</v>
      </c>
      <c r="B12" s="10" t="s">
        <v>177</v>
      </c>
      <c r="C12" s="10" t="s">
        <v>31</v>
      </c>
      <c r="D12" s="10" t="s">
        <v>35</v>
      </c>
      <c r="E12" s="10" t="s">
        <v>8</v>
      </c>
      <c r="F12" s="16" t="s">
        <v>178</v>
      </c>
      <c r="G12" s="16" t="s">
        <v>145</v>
      </c>
      <c r="H12" s="13">
        <v>41393</v>
      </c>
      <c r="I12" s="21">
        <v>80000</v>
      </c>
      <c r="J12" s="34">
        <v>21700</v>
      </c>
      <c r="K12" s="32">
        <v>41782</v>
      </c>
      <c r="L12" s="32"/>
      <c r="M12" s="35"/>
    </row>
    <row r="13" spans="1:13" s="9" customFormat="1" ht="18" customHeight="1">
      <c r="A13" s="33">
        <v>7</v>
      </c>
      <c r="B13" s="10" t="s">
        <v>179</v>
      </c>
      <c r="C13" s="10" t="s">
        <v>31</v>
      </c>
      <c r="D13" s="10" t="s">
        <v>42</v>
      </c>
      <c r="E13" s="10" t="s">
        <v>8</v>
      </c>
      <c r="F13" s="16" t="s">
        <v>180</v>
      </c>
      <c r="G13" s="16" t="s">
        <v>138</v>
      </c>
      <c r="H13" s="13">
        <v>36383</v>
      </c>
      <c r="I13" s="21">
        <v>80000</v>
      </c>
      <c r="J13" s="34">
        <v>28000</v>
      </c>
      <c r="K13" s="32">
        <v>41142</v>
      </c>
      <c r="L13" s="32"/>
      <c r="M13" s="35"/>
    </row>
    <row r="14" spans="1:13" s="9" customFormat="1" ht="18" customHeight="1">
      <c r="A14" s="33">
        <v>8</v>
      </c>
      <c r="B14" s="10" t="s">
        <v>181</v>
      </c>
      <c r="C14" s="10" t="s">
        <v>31</v>
      </c>
      <c r="D14" s="10" t="s">
        <v>35</v>
      </c>
      <c r="E14" s="10" t="s">
        <v>8</v>
      </c>
      <c r="F14" s="16" t="s">
        <v>182</v>
      </c>
      <c r="G14" s="16" t="s">
        <v>7</v>
      </c>
      <c r="H14" s="13">
        <v>36572</v>
      </c>
      <c r="I14" s="21">
        <v>80000</v>
      </c>
      <c r="J14" s="34">
        <v>20000</v>
      </c>
      <c r="K14" s="32">
        <v>41436</v>
      </c>
      <c r="L14" s="32"/>
      <c r="M14" s="35"/>
    </row>
    <row r="15" spans="1:13" s="9" customFormat="1" ht="18" customHeight="1">
      <c r="A15" s="33">
        <v>9</v>
      </c>
      <c r="B15" s="10" t="s">
        <v>183</v>
      </c>
      <c r="C15" s="10" t="s">
        <v>31</v>
      </c>
      <c r="D15" s="10" t="s">
        <v>35</v>
      </c>
      <c r="E15" s="10" t="s">
        <v>8</v>
      </c>
      <c r="F15" s="16" t="s">
        <v>184</v>
      </c>
      <c r="G15" s="16" t="s">
        <v>176</v>
      </c>
      <c r="H15" s="13">
        <v>36599</v>
      </c>
      <c r="I15" s="21">
        <v>70000</v>
      </c>
      <c r="J15" s="34">
        <v>16400</v>
      </c>
      <c r="K15" s="32">
        <v>41200</v>
      </c>
      <c r="L15" s="32"/>
      <c r="M15" s="35"/>
    </row>
    <row r="16" spans="1:13" s="9" customFormat="1" ht="18" customHeight="1">
      <c r="A16" s="33">
        <v>10</v>
      </c>
      <c r="B16" s="10" t="s">
        <v>185</v>
      </c>
      <c r="C16" s="10" t="s">
        <v>31</v>
      </c>
      <c r="D16" s="10" t="s">
        <v>38</v>
      </c>
      <c r="E16" s="10" t="s">
        <v>6</v>
      </c>
      <c r="F16" s="16" t="s">
        <v>186</v>
      </c>
      <c r="G16" s="16" t="s">
        <v>187</v>
      </c>
      <c r="H16" s="13">
        <v>36579</v>
      </c>
      <c r="I16" s="21">
        <v>80000</v>
      </c>
      <c r="J16" s="34">
        <v>28640</v>
      </c>
      <c r="K16" s="32">
        <v>41162</v>
      </c>
      <c r="L16" s="32"/>
      <c r="M16" s="35"/>
    </row>
    <row r="17" spans="1:13" s="9" customFormat="1" ht="18" customHeight="1">
      <c r="A17" s="33">
        <v>11</v>
      </c>
      <c r="B17" s="10" t="s">
        <v>188</v>
      </c>
      <c r="C17" s="10" t="s">
        <v>31</v>
      </c>
      <c r="D17" s="10" t="s">
        <v>35</v>
      </c>
      <c r="E17" s="10" t="s">
        <v>8</v>
      </c>
      <c r="F17" s="16" t="s">
        <v>189</v>
      </c>
      <c r="G17" s="16" t="s">
        <v>190</v>
      </c>
      <c r="H17" s="13">
        <v>36607</v>
      </c>
      <c r="I17" s="21">
        <v>80000</v>
      </c>
      <c r="J17" s="34">
        <v>22960</v>
      </c>
      <c r="K17" s="32">
        <v>41134</v>
      </c>
      <c r="L17" s="32"/>
      <c r="M17" s="35"/>
    </row>
    <row r="18" spans="1:13" s="9" customFormat="1" ht="18" customHeight="1">
      <c r="A18" s="33">
        <v>12</v>
      </c>
      <c r="B18" s="10" t="s">
        <v>191</v>
      </c>
      <c r="C18" s="10" t="s">
        <v>31</v>
      </c>
      <c r="D18" s="10" t="s">
        <v>35</v>
      </c>
      <c r="E18" s="10" t="s">
        <v>6</v>
      </c>
      <c r="F18" s="16" t="s">
        <v>192</v>
      </c>
      <c r="G18" s="16" t="s">
        <v>193</v>
      </c>
      <c r="H18" s="13">
        <v>36867</v>
      </c>
      <c r="I18" s="21">
        <v>80000</v>
      </c>
      <c r="J18" s="34">
        <v>27100</v>
      </c>
      <c r="K18" s="32">
        <v>41666</v>
      </c>
      <c r="L18" s="32"/>
      <c r="M18" s="35"/>
    </row>
    <row r="19" spans="1:13" s="9" customFormat="1" ht="18" customHeight="1">
      <c r="A19" s="33">
        <v>13</v>
      </c>
      <c r="B19" s="10" t="s">
        <v>194</v>
      </c>
      <c r="C19" s="10" t="s">
        <v>31</v>
      </c>
      <c r="D19" s="10" t="s">
        <v>35</v>
      </c>
      <c r="E19" s="10" t="s">
        <v>6</v>
      </c>
      <c r="F19" s="16" t="s">
        <v>195</v>
      </c>
      <c r="G19" s="16" t="s">
        <v>7</v>
      </c>
      <c r="H19" s="13">
        <v>36783</v>
      </c>
      <c r="I19" s="21">
        <v>80000</v>
      </c>
      <c r="J19" s="34">
        <v>32000</v>
      </c>
      <c r="K19" s="32">
        <v>41204</v>
      </c>
      <c r="L19" s="32"/>
      <c r="M19" s="35"/>
    </row>
    <row r="20" spans="1:13" s="9" customFormat="1" ht="18" customHeight="1">
      <c r="A20" s="33">
        <v>14</v>
      </c>
      <c r="B20" s="10" t="s">
        <v>196</v>
      </c>
      <c r="C20" s="10" t="s">
        <v>31</v>
      </c>
      <c r="D20" s="10" t="s">
        <v>35</v>
      </c>
      <c r="E20" s="10" t="s">
        <v>8</v>
      </c>
      <c r="F20" s="16" t="s">
        <v>197</v>
      </c>
      <c r="G20" s="16" t="s">
        <v>198</v>
      </c>
      <c r="H20" s="13">
        <v>36812</v>
      </c>
      <c r="I20" s="21">
        <v>80000</v>
      </c>
      <c r="J20" s="34">
        <v>40400</v>
      </c>
      <c r="K20" s="32">
        <v>41162</v>
      </c>
      <c r="L20" s="32"/>
      <c r="M20" s="35"/>
    </row>
    <row r="21" spans="1:13" s="9" customFormat="1" ht="18" customHeight="1">
      <c r="A21" s="33">
        <v>15</v>
      </c>
      <c r="B21" s="10" t="s">
        <v>199</v>
      </c>
      <c r="C21" s="10" t="s">
        <v>31</v>
      </c>
      <c r="D21" s="10" t="s">
        <v>42</v>
      </c>
      <c r="E21" s="10" t="s">
        <v>6</v>
      </c>
      <c r="F21" s="16" t="s">
        <v>200</v>
      </c>
      <c r="G21" s="16" t="s">
        <v>7</v>
      </c>
      <c r="H21" s="13">
        <v>36864</v>
      </c>
      <c r="I21" s="21">
        <v>80000</v>
      </c>
      <c r="J21" s="34">
        <v>30000</v>
      </c>
      <c r="K21" s="32">
        <v>41365</v>
      </c>
      <c r="L21" s="32"/>
      <c r="M21" s="35"/>
    </row>
    <row r="22" spans="1:13" s="9" customFormat="1" ht="18" customHeight="1">
      <c r="A22" s="33">
        <v>16</v>
      </c>
      <c r="B22" s="10" t="s">
        <v>201</v>
      </c>
      <c r="C22" s="10" t="s">
        <v>31</v>
      </c>
      <c r="D22" s="10" t="s">
        <v>42</v>
      </c>
      <c r="E22" s="10" t="s">
        <v>8</v>
      </c>
      <c r="F22" s="16" t="s">
        <v>202</v>
      </c>
      <c r="G22" s="16" t="s">
        <v>203</v>
      </c>
      <c r="H22" s="13">
        <v>36860</v>
      </c>
      <c r="I22" s="21">
        <v>80000</v>
      </c>
      <c r="J22" s="34">
        <v>16750</v>
      </c>
      <c r="K22" s="32">
        <v>41155</v>
      </c>
      <c r="L22" s="32"/>
      <c r="M22" s="35"/>
    </row>
    <row r="23" spans="1:13" s="9" customFormat="1" ht="18" customHeight="1">
      <c r="A23" s="33">
        <v>17</v>
      </c>
      <c r="B23" s="10" t="s">
        <v>204</v>
      </c>
      <c r="C23" s="10" t="s">
        <v>31</v>
      </c>
      <c r="D23" s="10" t="s">
        <v>35</v>
      </c>
      <c r="E23" s="10" t="s">
        <v>8</v>
      </c>
      <c r="F23" s="16" t="s">
        <v>205</v>
      </c>
      <c r="G23" s="16" t="s">
        <v>190</v>
      </c>
      <c r="H23" s="13">
        <v>36931</v>
      </c>
      <c r="I23" s="21">
        <v>100000</v>
      </c>
      <c r="J23" s="34">
        <v>22900</v>
      </c>
      <c r="K23" s="32">
        <v>41190</v>
      </c>
      <c r="L23" s="32"/>
      <c r="M23" s="35"/>
    </row>
    <row r="24" spans="1:13" s="9" customFormat="1" ht="18" customHeight="1">
      <c r="A24" s="33">
        <v>18</v>
      </c>
      <c r="B24" s="10" t="s">
        <v>206</v>
      </c>
      <c r="C24" s="10" t="s">
        <v>31</v>
      </c>
      <c r="D24" s="10" t="s">
        <v>42</v>
      </c>
      <c r="E24" s="10" t="s">
        <v>8</v>
      </c>
      <c r="F24" s="16" t="s">
        <v>207</v>
      </c>
      <c r="G24" s="16" t="s">
        <v>145</v>
      </c>
      <c r="H24" s="13">
        <v>36793</v>
      </c>
      <c r="I24" s="21">
        <v>80000</v>
      </c>
      <c r="J24" s="34">
        <v>20400</v>
      </c>
      <c r="K24" s="32">
        <v>41365</v>
      </c>
      <c r="L24" s="32"/>
      <c r="M24" s="35"/>
    </row>
    <row r="25" spans="1:13" s="9" customFormat="1" ht="18" customHeight="1">
      <c r="A25" s="33">
        <v>19</v>
      </c>
      <c r="B25" s="10" t="s">
        <v>208</v>
      </c>
      <c r="C25" s="10" t="s">
        <v>31</v>
      </c>
      <c r="D25" s="10" t="s">
        <v>35</v>
      </c>
      <c r="E25" s="10" t="s">
        <v>8</v>
      </c>
      <c r="F25" s="16" t="s">
        <v>209</v>
      </c>
      <c r="G25" s="16" t="s">
        <v>13</v>
      </c>
      <c r="H25" s="13">
        <v>36914</v>
      </c>
      <c r="I25" s="21">
        <v>80000</v>
      </c>
      <c r="J25" s="34">
        <v>20350</v>
      </c>
      <c r="K25" s="32">
        <v>41134</v>
      </c>
      <c r="L25" s="32"/>
      <c r="M25" s="35"/>
    </row>
    <row r="26" spans="1:13" s="9" customFormat="1" ht="18" customHeight="1">
      <c r="A26" s="33">
        <v>20</v>
      </c>
      <c r="B26" s="10" t="s">
        <v>210</v>
      </c>
      <c r="C26" s="10" t="s">
        <v>31</v>
      </c>
      <c r="D26" s="10" t="s">
        <v>35</v>
      </c>
      <c r="E26" s="10" t="s">
        <v>15</v>
      </c>
      <c r="F26" s="16" t="s">
        <v>10</v>
      </c>
      <c r="G26" s="16" t="s">
        <v>211</v>
      </c>
      <c r="H26" s="13">
        <v>37399</v>
      </c>
      <c r="I26" s="21">
        <v>80000</v>
      </c>
      <c r="J26" s="34">
        <v>42800</v>
      </c>
      <c r="K26" s="32">
        <v>42118</v>
      </c>
      <c r="L26" s="32"/>
      <c r="M26" s="35"/>
    </row>
    <row r="27" spans="1:13" s="9" customFormat="1" ht="18" customHeight="1">
      <c r="A27" s="33">
        <v>21</v>
      </c>
      <c r="B27" s="10" t="s">
        <v>212</v>
      </c>
      <c r="C27" s="10" t="s">
        <v>31</v>
      </c>
      <c r="D27" s="10" t="s">
        <v>35</v>
      </c>
      <c r="E27" s="10" t="s">
        <v>8</v>
      </c>
      <c r="F27" s="16" t="s">
        <v>213</v>
      </c>
      <c r="G27" s="16" t="s">
        <v>13</v>
      </c>
      <c r="H27" s="13">
        <v>37082</v>
      </c>
      <c r="I27" s="21">
        <v>80000</v>
      </c>
      <c r="J27" s="34">
        <v>25700</v>
      </c>
      <c r="K27" s="32">
        <v>41198</v>
      </c>
      <c r="L27" s="32"/>
      <c r="M27" s="35"/>
    </row>
    <row r="28" spans="1:13" s="9" customFormat="1" ht="18" customHeight="1">
      <c r="A28" s="33">
        <v>22</v>
      </c>
      <c r="B28" s="10" t="s">
        <v>214</v>
      </c>
      <c r="C28" s="10" t="s">
        <v>31</v>
      </c>
      <c r="D28" s="10" t="s">
        <v>42</v>
      </c>
      <c r="E28" s="10" t="s">
        <v>8</v>
      </c>
      <c r="F28" s="16" t="s">
        <v>215</v>
      </c>
      <c r="G28" s="16" t="s">
        <v>216</v>
      </c>
      <c r="H28" s="13">
        <v>37244</v>
      </c>
      <c r="I28" s="21">
        <v>80000</v>
      </c>
      <c r="J28" s="34">
        <v>15300</v>
      </c>
      <c r="K28" s="32">
        <v>41198</v>
      </c>
      <c r="L28" s="32"/>
      <c r="M28" s="35"/>
    </row>
    <row r="29" spans="1:13" s="9" customFormat="1" ht="18" customHeight="1">
      <c r="A29" s="33">
        <v>23</v>
      </c>
      <c r="B29" s="10" t="s">
        <v>217</v>
      </c>
      <c r="C29" s="10" t="s">
        <v>31</v>
      </c>
      <c r="D29" s="10" t="s">
        <v>35</v>
      </c>
      <c r="E29" s="10" t="s">
        <v>6</v>
      </c>
      <c r="F29" s="16" t="s">
        <v>218</v>
      </c>
      <c r="G29" s="16" t="s">
        <v>219</v>
      </c>
      <c r="H29" s="13">
        <v>37148</v>
      </c>
      <c r="I29" s="21">
        <v>80000</v>
      </c>
      <c r="J29" s="34">
        <v>43500</v>
      </c>
      <c r="K29" s="32">
        <v>41659</v>
      </c>
      <c r="L29" s="32"/>
      <c r="M29" s="35"/>
    </row>
    <row r="30" spans="1:13" s="9" customFormat="1" ht="18" customHeight="1">
      <c r="A30" s="33">
        <v>24</v>
      </c>
      <c r="B30" s="10" t="s">
        <v>220</v>
      </c>
      <c r="C30" s="10" t="s">
        <v>31</v>
      </c>
      <c r="D30" s="10" t="s">
        <v>42</v>
      </c>
      <c r="E30" s="10" t="s">
        <v>8</v>
      </c>
      <c r="F30" s="16" t="s">
        <v>221</v>
      </c>
      <c r="G30" s="16" t="s">
        <v>13</v>
      </c>
      <c r="H30" s="13">
        <v>37418</v>
      </c>
      <c r="I30" s="21">
        <v>65000</v>
      </c>
      <c r="J30" s="34">
        <v>24100</v>
      </c>
      <c r="K30" s="32">
        <v>42166</v>
      </c>
      <c r="L30" s="32"/>
      <c r="M30" s="35"/>
    </row>
    <row r="31" spans="1:13" s="9" customFormat="1" ht="18" customHeight="1">
      <c r="A31" s="33">
        <v>25</v>
      </c>
      <c r="B31" s="10" t="s">
        <v>222</v>
      </c>
      <c r="C31" s="10" t="s">
        <v>31</v>
      </c>
      <c r="D31" s="10" t="s">
        <v>35</v>
      </c>
      <c r="E31" s="10" t="s">
        <v>8</v>
      </c>
      <c r="F31" s="16" t="s">
        <v>223</v>
      </c>
      <c r="G31" s="16" t="s">
        <v>224</v>
      </c>
      <c r="H31" s="13">
        <v>37692</v>
      </c>
      <c r="I31" s="21">
        <v>80000</v>
      </c>
      <c r="J31" s="34">
        <v>40000</v>
      </c>
      <c r="K31" s="32">
        <v>41431</v>
      </c>
      <c r="L31" s="32"/>
      <c r="M31" s="35"/>
    </row>
    <row r="32" spans="1:13" s="9" customFormat="1" ht="18" customHeight="1">
      <c r="A32" s="33">
        <v>26</v>
      </c>
      <c r="B32" s="10" t="s">
        <v>225</v>
      </c>
      <c r="C32" s="10" t="s">
        <v>31</v>
      </c>
      <c r="D32" s="10" t="s">
        <v>35</v>
      </c>
      <c r="E32" s="10" t="s">
        <v>6</v>
      </c>
      <c r="F32" s="16" t="s">
        <v>226</v>
      </c>
      <c r="G32" s="16" t="s">
        <v>219</v>
      </c>
      <c r="H32" s="13">
        <v>37607</v>
      </c>
      <c r="I32" s="21">
        <v>80000</v>
      </c>
      <c r="J32" s="34">
        <v>40500</v>
      </c>
      <c r="K32" s="32">
        <v>41857</v>
      </c>
      <c r="L32" s="32"/>
      <c r="M32" s="35"/>
    </row>
    <row r="33" spans="1:13" s="9" customFormat="1" ht="18" customHeight="1">
      <c r="A33" s="33">
        <v>27</v>
      </c>
      <c r="B33" s="10" t="s">
        <v>227</v>
      </c>
      <c r="C33" s="10" t="s">
        <v>31</v>
      </c>
      <c r="D33" s="10" t="s">
        <v>38</v>
      </c>
      <c r="E33" s="10" t="s">
        <v>8</v>
      </c>
      <c r="F33" s="16" t="s">
        <v>228</v>
      </c>
      <c r="G33" s="16" t="s">
        <v>198</v>
      </c>
      <c r="H33" s="13">
        <v>37902</v>
      </c>
      <c r="I33" s="21">
        <v>150000</v>
      </c>
      <c r="J33" s="34">
        <v>76000</v>
      </c>
      <c r="K33" s="32">
        <v>41606</v>
      </c>
      <c r="L33" s="32"/>
      <c r="M33" s="35"/>
    </row>
    <row r="34" spans="1:13" s="9" customFormat="1" ht="18" customHeight="1">
      <c r="A34" s="33">
        <v>28</v>
      </c>
      <c r="B34" s="10" t="s">
        <v>229</v>
      </c>
      <c r="C34" s="10" t="s">
        <v>31</v>
      </c>
      <c r="D34" s="10" t="s">
        <v>42</v>
      </c>
      <c r="E34" s="10" t="s">
        <v>8</v>
      </c>
      <c r="F34" s="16" t="s">
        <v>230</v>
      </c>
      <c r="G34" s="16" t="s">
        <v>13</v>
      </c>
      <c r="H34" s="13">
        <v>37928</v>
      </c>
      <c r="I34" s="21">
        <v>80000</v>
      </c>
      <c r="J34" s="34">
        <v>29800</v>
      </c>
      <c r="K34" s="32">
        <v>41865</v>
      </c>
      <c r="L34" s="32"/>
      <c r="M34" s="35"/>
    </row>
    <row r="35" spans="1:13" s="9" customFormat="1" ht="18" customHeight="1">
      <c r="A35" s="33">
        <v>29</v>
      </c>
      <c r="B35" s="10" t="s">
        <v>231</v>
      </c>
      <c r="C35" s="10" t="s">
        <v>31</v>
      </c>
      <c r="D35" s="10" t="s">
        <v>35</v>
      </c>
      <c r="E35" s="10" t="s">
        <v>15</v>
      </c>
      <c r="F35" s="16" t="s">
        <v>138</v>
      </c>
      <c r="G35" s="16" t="s">
        <v>232</v>
      </c>
      <c r="H35" s="13">
        <v>40242</v>
      </c>
      <c r="I35" s="21">
        <v>49000</v>
      </c>
      <c r="J35" s="34">
        <v>16300</v>
      </c>
      <c r="K35" s="32">
        <v>42121</v>
      </c>
      <c r="L35" s="32"/>
      <c r="M35" s="35"/>
    </row>
    <row r="36" spans="1:13" s="9" customFormat="1" ht="18" customHeight="1">
      <c r="A36" s="33">
        <v>30</v>
      </c>
      <c r="B36" s="10" t="s">
        <v>233</v>
      </c>
      <c r="C36" s="10" t="s">
        <v>31</v>
      </c>
      <c r="D36" s="10" t="s">
        <v>38</v>
      </c>
      <c r="E36" s="10" t="s">
        <v>9</v>
      </c>
      <c r="F36" s="16" t="s">
        <v>234</v>
      </c>
      <c r="G36" s="16" t="s">
        <v>216</v>
      </c>
      <c r="H36" s="13">
        <v>39666</v>
      </c>
      <c r="I36" s="21">
        <v>60000</v>
      </c>
      <c r="J36" s="34">
        <v>21350</v>
      </c>
      <c r="K36" s="32">
        <v>41155</v>
      </c>
      <c r="L36" s="32"/>
      <c r="M36" s="35"/>
    </row>
    <row r="37" spans="1:13" s="9" customFormat="1" ht="18" customHeight="1">
      <c r="A37" s="33">
        <v>31</v>
      </c>
      <c r="B37" s="10" t="s">
        <v>235</v>
      </c>
      <c r="C37" s="10" t="s">
        <v>31</v>
      </c>
      <c r="D37" s="10" t="s">
        <v>42</v>
      </c>
      <c r="E37" s="10" t="s">
        <v>9</v>
      </c>
      <c r="F37" s="16" t="s">
        <v>236</v>
      </c>
      <c r="G37" s="16" t="s">
        <v>145</v>
      </c>
      <c r="H37" s="13">
        <v>39630</v>
      </c>
      <c r="I37" s="21">
        <v>80000</v>
      </c>
      <c r="J37" s="34">
        <v>25300</v>
      </c>
      <c r="K37" s="32">
        <v>41697</v>
      </c>
      <c r="L37" s="32"/>
      <c r="M37" s="35"/>
    </row>
    <row r="38" spans="1:13" s="9" customFormat="1" ht="18" customHeight="1">
      <c r="A38" s="33">
        <v>32</v>
      </c>
      <c r="B38" s="10" t="s">
        <v>237</v>
      </c>
      <c r="C38" s="10" t="s">
        <v>31</v>
      </c>
      <c r="D38" s="10" t="s">
        <v>35</v>
      </c>
      <c r="E38" s="10" t="s">
        <v>8</v>
      </c>
      <c r="F38" s="16" t="s">
        <v>238</v>
      </c>
      <c r="G38" s="16" t="s">
        <v>219</v>
      </c>
      <c r="H38" s="13">
        <v>40239</v>
      </c>
      <c r="I38" s="21">
        <v>150000</v>
      </c>
      <c r="J38" s="34">
        <v>46300</v>
      </c>
      <c r="K38" s="32">
        <v>41522</v>
      </c>
      <c r="L38" s="32"/>
      <c r="M38" s="35"/>
    </row>
    <row r="39" spans="1:13" s="9" customFormat="1" ht="18" customHeight="1">
      <c r="A39" s="33">
        <v>33</v>
      </c>
      <c r="B39" s="10" t="s">
        <v>239</v>
      </c>
      <c r="C39" s="10" t="s">
        <v>31</v>
      </c>
      <c r="D39" s="10" t="s">
        <v>42</v>
      </c>
      <c r="E39" s="10" t="s">
        <v>240</v>
      </c>
      <c r="F39" s="16" t="s">
        <v>241</v>
      </c>
      <c r="G39" s="16" t="s">
        <v>242</v>
      </c>
      <c r="H39" s="13">
        <v>40385</v>
      </c>
      <c r="I39" s="21">
        <v>60000</v>
      </c>
      <c r="J39" s="34">
        <v>16750</v>
      </c>
      <c r="K39" s="32">
        <v>41732</v>
      </c>
      <c r="L39" s="32"/>
      <c r="M39" s="35"/>
    </row>
    <row r="40" spans="1:13" s="9" customFormat="1" ht="18" customHeight="1">
      <c r="A40" s="33">
        <v>34</v>
      </c>
      <c r="B40" s="10" t="s">
        <v>243</v>
      </c>
      <c r="C40" s="10" t="s">
        <v>31</v>
      </c>
      <c r="D40" s="10" t="s">
        <v>35</v>
      </c>
      <c r="E40" s="10" t="s">
        <v>9</v>
      </c>
      <c r="F40" s="16" t="s">
        <v>244</v>
      </c>
      <c r="G40" s="16" t="s">
        <v>116</v>
      </c>
      <c r="H40" s="13">
        <v>40466</v>
      </c>
      <c r="I40" s="21">
        <v>100000</v>
      </c>
      <c r="J40" s="34">
        <v>22600</v>
      </c>
      <c r="K40" s="32">
        <v>41340</v>
      </c>
      <c r="L40" s="32"/>
      <c r="M40" s="35"/>
    </row>
    <row r="41" spans="1:13" s="9" customFormat="1" ht="18" customHeight="1">
      <c r="A41" s="33">
        <v>35</v>
      </c>
      <c r="B41" s="10" t="s">
        <v>245</v>
      </c>
      <c r="C41" s="10" t="s">
        <v>31</v>
      </c>
      <c r="D41" s="10" t="s">
        <v>35</v>
      </c>
      <c r="E41" s="10" t="s">
        <v>9</v>
      </c>
      <c r="F41" s="16" t="s">
        <v>246</v>
      </c>
      <c r="G41" s="16" t="s">
        <v>7</v>
      </c>
      <c r="H41" s="13">
        <v>40399</v>
      </c>
      <c r="I41" s="21">
        <v>60000</v>
      </c>
      <c r="J41" s="34">
        <v>22000</v>
      </c>
      <c r="K41" s="32">
        <v>42108</v>
      </c>
      <c r="L41" s="32"/>
      <c r="M41" s="35"/>
    </row>
    <row r="42" spans="1:13" s="9" customFormat="1" ht="18" customHeight="1">
      <c r="A42" s="33">
        <v>36</v>
      </c>
      <c r="B42" s="10" t="s">
        <v>247</v>
      </c>
      <c r="C42" s="10" t="s">
        <v>31</v>
      </c>
      <c r="D42" s="10" t="s">
        <v>35</v>
      </c>
      <c r="E42" s="10" t="s">
        <v>15</v>
      </c>
      <c r="F42" s="16" t="s">
        <v>138</v>
      </c>
      <c r="G42" s="16" t="s">
        <v>248</v>
      </c>
      <c r="H42" s="13">
        <v>40492</v>
      </c>
      <c r="I42" s="21">
        <v>100000</v>
      </c>
      <c r="J42" s="34">
        <v>48000</v>
      </c>
      <c r="K42" s="32">
        <v>41568</v>
      </c>
      <c r="L42" s="32"/>
      <c r="M42" s="35"/>
    </row>
    <row r="43" spans="1:13" s="9" customFormat="1" ht="18" customHeight="1">
      <c r="A43" s="33">
        <v>37</v>
      </c>
      <c r="B43" s="10" t="s">
        <v>249</v>
      </c>
      <c r="C43" s="10" t="s">
        <v>31</v>
      </c>
      <c r="D43" s="10" t="s">
        <v>35</v>
      </c>
      <c r="E43" s="10" t="s">
        <v>9</v>
      </c>
      <c r="F43" s="16" t="s">
        <v>250</v>
      </c>
      <c r="G43" s="16" t="s">
        <v>251</v>
      </c>
      <c r="H43" s="13">
        <v>40616</v>
      </c>
      <c r="I43" s="21">
        <v>100000</v>
      </c>
      <c r="J43" s="34">
        <v>45000</v>
      </c>
      <c r="K43" s="32">
        <v>41312</v>
      </c>
      <c r="L43" s="32"/>
      <c r="M43" s="35"/>
    </row>
    <row r="44" spans="1:13" s="9" customFormat="1" ht="18" customHeight="1">
      <c r="A44" s="33">
        <v>38</v>
      </c>
      <c r="B44" s="10" t="s">
        <v>252</v>
      </c>
      <c r="C44" s="10" t="s">
        <v>31</v>
      </c>
      <c r="D44" s="10" t="s">
        <v>42</v>
      </c>
      <c r="E44" s="10" t="s">
        <v>8</v>
      </c>
      <c r="F44" s="16" t="s">
        <v>253</v>
      </c>
      <c r="G44" s="16" t="s">
        <v>116</v>
      </c>
      <c r="H44" s="13">
        <v>40512</v>
      </c>
      <c r="I44" s="21">
        <v>100000</v>
      </c>
      <c r="J44" s="34">
        <v>35200</v>
      </c>
      <c r="K44" s="32">
        <v>42145</v>
      </c>
      <c r="L44" s="32"/>
      <c r="M44" s="35"/>
    </row>
    <row r="45" spans="1:13" s="9" customFormat="1" ht="18" customHeight="1">
      <c r="A45" s="33">
        <v>39</v>
      </c>
      <c r="B45" s="10" t="s">
        <v>254</v>
      </c>
      <c r="C45" s="10" t="s">
        <v>31</v>
      </c>
      <c r="D45" s="10" t="s">
        <v>35</v>
      </c>
      <c r="E45" s="10" t="s">
        <v>15</v>
      </c>
      <c r="F45" s="16" t="s">
        <v>7</v>
      </c>
      <c r="G45" s="16" t="s">
        <v>255</v>
      </c>
      <c r="H45" s="13">
        <v>40659</v>
      </c>
      <c r="I45" s="21">
        <v>100000</v>
      </c>
      <c r="J45" s="34">
        <v>30000</v>
      </c>
      <c r="K45" s="32">
        <v>41221</v>
      </c>
      <c r="L45" s="32"/>
      <c r="M45" s="35"/>
    </row>
    <row r="46" spans="1:13" s="9" customFormat="1" ht="18" customHeight="1">
      <c r="A46" s="33">
        <v>40</v>
      </c>
      <c r="B46" s="10" t="s">
        <v>256</v>
      </c>
      <c r="C46" s="10" t="s">
        <v>31</v>
      </c>
      <c r="D46" s="10" t="s">
        <v>35</v>
      </c>
      <c r="E46" s="10" t="s">
        <v>8</v>
      </c>
      <c r="F46" s="16" t="s">
        <v>257</v>
      </c>
      <c r="G46" s="16" t="s">
        <v>258</v>
      </c>
      <c r="H46" s="13">
        <v>40665</v>
      </c>
      <c r="I46" s="21">
        <v>200000</v>
      </c>
      <c r="J46" s="34">
        <v>70200</v>
      </c>
      <c r="K46" s="32">
        <v>41219</v>
      </c>
      <c r="L46" s="32"/>
      <c r="M46" s="35"/>
    </row>
    <row r="47" spans="1:13" s="9" customFormat="1" ht="18" customHeight="1">
      <c r="A47" s="33">
        <v>41</v>
      </c>
      <c r="B47" s="10" t="s">
        <v>259</v>
      </c>
      <c r="C47" s="10" t="s">
        <v>31</v>
      </c>
      <c r="D47" s="10" t="s">
        <v>35</v>
      </c>
      <c r="E47" s="10" t="s">
        <v>8</v>
      </c>
      <c r="F47" s="16" t="s">
        <v>260</v>
      </c>
      <c r="G47" s="16" t="s">
        <v>261</v>
      </c>
      <c r="H47" s="13">
        <v>40674</v>
      </c>
      <c r="I47" s="21">
        <v>100000</v>
      </c>
      <c r="J47" s="34">
        <v>16000</v>
      </c>
      <c r="K47" s="32">
        <v>41921</v>
      </c>
      <c r="L47" s="32"/>
      <c r="M47" s="35"/>
    </row>
    <row r="48" spans="1:13" s="9" customFormat="1" ht="18" customHeight="1">
      <c r="A48" s="33">
        <v>42</v>
      </c>
      <c r="B48" s="10" t="s">
        <v>262</v>
      </c>
      <c r="C48" s="10" t="s">
        <v>31</v>
      </c>
      <c r="D48" s="10" t="s">
        <v>35</v>
      </c>
      <c r="E48" s="10" t="s">
        <v>8</v>
      </c>
      <c r="F48" s="16" t="s">
        <v>263</v>
      </c>
      <c r="G48" s="16" t="s">
        <v>264</v>
      </c>
      <c r="H48" s="13">
        <v>40673</v>
      </c>
      <c r="I48" s="21">
        <v>100000</v>
      </c>
      <c r="J48" s="34">
        <v>43800</v>
      </c>
      <c r="K48" s="32">
        <v>41326</v>
      </c>
      <c r="L48" s="32"/>
      <c r="M48" s="35"/>
    </row>
    <row r="49" spans="1:13" s="9" customFormat="1" ht="18" customHeight="1">
      <c r="A49" s="33">
        <v>43</v>
      </c>
      <c r="B49" s="10" t="s">
        <v>265</v>
      </c>
      <c r="C49" s="10" t="s">
        <v>31</v>
      </c>
      <c r="D49" s="10" t="s">
        <v>35</v>
      </c>
      <c r="E49" s="10" t="s">
        <v>9</v>
      </c>
      <c r="F49" s="16" t="s">
        <v>266</v>
      </c>
      <c r="G49" s="16" t="s">
        <v>267</v>
      </c>
      <c r="H49" s="13">
        <v>40786</v>
      </c>
      <c r="I49" s="21">
        <v>80000</v>
      </c>
      <c r="J49" s="34">
        <v>46000</v>
      </c>
      <c r="K49" s="32">
        <v>42174</v>
      </c>
      <c r="L49" s="32"/>
      <c r="M49" s="35"/>
    </row>
    <row r="50" spans="1:13" s="9" customFormat="1" ht="18" customHeight="1">
      <c r="A50" s="33">
        <v>44</v>
      </c>
      <c r="B50" s="10" t="s">
        <v>268</v>
      </c>
      <c r="C50" s="10" t="s">
        <v>31</v>
      </c>
      <c r="D50" s="10" t="s">
        <v>42</v>
      </c>
      <c r="E50" s="10" t="s">
        <v>9</v>
      </c>
      <c r="F50" s="16" t="s">
        <v>269</v>
      </c>
      <c r="G50" s="16" t="s">
        <v>270</v>
      </c>
      <c r="H50" s="13">
        <v>40787</v>
      </c>
      <c r="I50" s="21">
        <v>100000</v>
      </c>
      <c r="J50" s="34">
        <v>28055</v>
      </c>
      <c r="K50" s="32">
        <v>41571</v>
      </c>
      <c r="L50" s="32"/>
      <c r="M50" s="35"/>
    </row>
    <row r="51" spans="1:13" s="9" customFormat="1" ht="18" customHeight="1">
      <c r="A51" s="33">
        <v>45</v>
      </c>
      <c r="B51" s="10" t="s">
        <v>271</v>
      </c>
      <c r="C51" s="10" t="s">
        <v>31</v>
      </c>
      <c r="D51" s="10" t="s">
        <v>35</v>
      </c>
      <c r="E51" s="10" t="s">
        <v>15</v>
      </c>
      <c r="F51" s="16" t="s">
        <v>13</v>
      </c>
      <c r="G51" s="16" t="s">
        <v>272</v>
      </c>
      <c r="H51" s="13">
        <v>40807</v>
      </c>
      <c r="I51" s="21">
        <v>100000</v>
      </c>
      <c r="J51" s="34">
        <v>31000</v>
      </c>
      <c r="K51" s="32">
        <v>41120</v>
      </c>
      <c r="L51" s="32"/>
      <c r="M51" s="35"/>
    </row>
    <row r="52" spans="1:13" s="9" customFormat="1" ht="18" customHeight="1">
      <c r="A52" s="33">
        <v>46</v>
      </c>
      <c r="B52" s="10" t="s">
        <v>273</v>
      </c>
      <c r="C52" s="10" t="s">
        <v>31</v>
      </c>
      <c r="D52" s="10" t="s">
        <v>38</v>
      </c>
      <c r="E52" s="10" t="s">
        <v>9</v>
      </c>
      <c r="F52" s="16" t="s">
        <v>274</v>
      </c>
      <c r="G52" s="16" t="s">
        <v>270</v>
      </c>
      <c r="H52" s="13">
        <v>40792</v>
      </c>
      <c r="I52" s="21">
        <v>100000</v>
      </c>
      <c r="J52" s="34">
        <v>43000</v>
      </c>
      <c r="K52" s="32">
        <v>41739</v>
      </c>
      <c r="L52" s="32"/>
      <c r="M52" s="35"/>
    </row>
    <row r="53" spans="1:13" s="9" customFormat="1" ht="18" customHeight="1">
      <c r="A53" s="33">
        <v>47</v>
      </c>
      <c r="B53" s="10" t="s">
        <v>275</v>
      </c>
      <c r="C53" s="10" t="s">
        <v>31</v>
      </c>
      <c r="D53" s="10" t="s">
        <v>35</v>
      </c>
      <c r="E53" s="10" t="s">
        <v>8</v>
      </c>
      <c r="F53" s="16" t="s">
        <v>276</v>
      </c>
      <c r="G53" s="16" t="s">
        <v>277</v>
      </c>
      <c r="H53" s="13">
        <v>40932</v>
      </c>
      <c r="I53" s="21">
        <v>120000</v>
      </c>
      <c r="J53" s="34">
        <v>36900</v>
      </c>
      <c r="K53" s="32">
        <v>41592</v>
      </c>
      <c r="L53" s="32"/>
      <c r="M53" s="35"/>
    </row>
    <row r="54" spans="1:13" s="9" customFormat="1" ht="18" customHeight="1">
      <c r="A54" s="33">
        <v>48</v>
      </c>
      <c r="B54" s="10" t="s">
        <v>278</v>
      </c>
      <c r="C54" s="10" t="s">
        <v>31</v>
      </c>
      <c r="D54" s="10" t="s">
        <v>35</v>
      </c>
      <c r="E54" s="10" t="s">
        <v>9</v>
      </c>
      <c r="F54" s="16" t="s">
        <v>279</v>
      </c>
      <c r="G54" s="16" t="s">
        <v>7</v>
      </c>
      <c r="H54" s="13">
        <v>40961</v>
      </c>
      <c r="I54" s="21">
        <v>100000</v>
      </c>
      <c r="J54" s="34">
        <v>55000</v>
      </c>
      <c r="K54" s="32">
        <v>42145</v>
      </c>
      <c r="L54" s="32"/>
      <c r="M54" s="35"/>
    </row>
    <row r="55" spans="1:13" s="9" customFormat="1" ht="18" customHeight="1">
      <c r="A55" s="33">
        <v>49</v>
      </c>
      <c r="B55" s="10" t="s">
        <v>280</v>
      </c>
      <c r="C55" s="10" t="s">
        <v>31</v>
      </c>
      <c r="D55" s="10" t="s">
        <v>35</v>
      </c>
      <c r="E55" s="10" t="s">
        <v>9</v>
      </c>
      <c r="F55" s="16" t="s">
        <v>281</v>
      </c>
      <c r="G55" s="16" t="s">
        <v>7</v>
      </c>
      <c r="H55" s="13">
        <v>40954</v>
      </c>
      <c r="I55" s="21">
        <v>140000</v>
      </c>
      <c r="J55" s="34">
        <v>82000</v>
      </c>
      <c r="K55" s="32">
        <v>42067</v>
      </c>
      <c r="L55" s="32"/>
      <c r="M55" s="35"/>
    </row>
    <row r="56" spans="1:13" s="9" customFormat="1" ht="18" customHeight="1">
      <c r="A56" s="33">
        <v>50</v>
      </c>
      <c r="B56" s="10" t="s">
        <v>282</v>
      </c>
      <c r="C56" s="10" t="s">
        <v>31</v>
      </c>
      <c r="D56" s="10" t="s">
        <v>38</v>
      </c>
      <c r="E56" s="10" t="s">
        <v>9</v>
      </c>
      <c r="F56" s="16" t="s">
        <v>283</v>
      </c>
      <c r="G56" s="16" t="s">
        <v>13</v>
      </c>
      <c r="H56" s="13">
        <v>41067</v>
      </c>
      <c r="I56" s="21">
        <v>100000</v>
      </c>
      <c r="J56" s="34">
        <v>61000</v>
      </c>
      <c r="K56" s="32">
        <v>41558</v>
      </c>
      <c r="L56" s="32"/>
      <c r="M56" s="35"/>
    </row>
    <row r="57" spans="1:13" s="9" customFormat="1" ht="18" customHeight="1">
      <c r="A57" s="33">
        <v>51</v>
      </c>
      <c r="B57" s="10" t="s">
        <v>284</v>
      </c>
      <c r="C57" s="10" t="s">
        <v>31</v>
      </c>
      <c r="D57" s="10" t="s">
        <v>35</v>
      </c>
      <c r="E57" s="10" t="s">
        <v>15</v>
      </c>
      <c r="F57" s="16" t="s">
        <v>10</v>
      </c>
      <c r="G57" s="16" t="s">
        <v>285</v>
      </c>
      <c r="H57" s="13">
        <v>41029</v>
      </c>
      <c r="I57" s="21">
        <v>120000</v>
      </c>
      <c r="J57" s="34">
        <v>27850</v>
      </c>
      <c r="K57" s="32">
        <v>41696</v>
      </c>
      <c r="L57" s="32"/>
      <c r="M57" s="35"/>
    </row>
    <row r="58" spans="1:13" s="9" customFormat="1" ht="18" customHeight="1">
      <c r="A58" s="33">
        <v>52</v>
      </c>
      <c r="B58" s="10" t="s">
        <v>286</v>
      </c>
      <c r="C58" s="10" t="s">
        <v>31</v>
      </c>
      <c r="D58" s="10" t="s">
        <v>42</v>
      </c>
      <c r="E58" s="10" t="s">
        <v>9</v>
      </c>
      <c r="F58" s="16" t="s">
        <v>287</v>
      </c>
      <c r="G58" s="16" t="s">
        <v>288</v>
      </c>
      <c r="H58" s="13">
        <v>41324</v>
      </c>
      <c r="I58" s="21">
        <v>80000</v>
      </c>
      <c r="J58" s="34">
        <v>26600</v>
      </c>
      <c r="K58" s="32">
        <v>41857</v>
      </c>
      <c r="L58" s="32"/>
      <c r="M58" s="35"/>
    </row>
    <row r="59" spans="1:13" s="9" customFormat="1" ht="18" customHeight="1">
      <c r="A59" s="33">
        <v>53</v>
      </c>
      <c r="B59" s="10" t="s">
        <v>289</v>
      </c>
      <c r="C59" s="10" t="s">
        <v>31</v>
      </c>
      <c r="D59" s="10" t="s">
        <v>38</v>
      </c>
      <c r="E59" s="10" t="s">
        <v>9</v>
      </c>
      <c r="F59" s="16" t="s">
        <v>290</v>
      </c>
      <c r="G59" s="16" t="s">
        <v>291</v>
      </c>
      <c r="H59" s="13">
        <v>41164</v>
      </c>
      <c r="I59" s="21">
        <v>100000</v>
      </c>
      <c r="J59" s="34">
        <v>17500</v>
      </c>
      <c r="K59" s="32">
        <v>42067</v>
      </c>
      <c r="L59" s="32"/>
      <c r="M59" s="35"/>
    </row>
    <row r="60" spans="1:13" s="9" customFormat="1" ht="18" customHeight="1">
      <c r="A60" s="33">
        <v>54</v>
      </c>
      <c r="B60" s="10" t="s">
        <v>292</v>
      </c>
      <c r="C60" s="10" t="s">
        <v>31</v>
      </c>
      <c r="D60" s="10" t="s">
        <v>38</v>
      </c>
      <c r="E60" s="10" t="s">
        <v>5</v>
      </c>
      <c r="F60" s="16" t="s">
        <v>293</v>
      </c>
      <c r="G60" s="16" t="s">
        <v>93</v>
      </c>
      <c r="H60" s="13">
        <v>41229</v>
      </c>
      <c r="I60" s="21">
        <v>100000</v>
      </c>
      <c r="J60" s="34">
        <v>54700</v>
      </c>
      <c r="K60" s="32">
        <v>41400</v>
      </c>
      <c r="L60" s="32"/>
      <c r="M60" s="35"/>
    </row>
    <row r="61" spans="1:13" s="9" customFormat="1" ht="18" customHeight="1">
      <c r="A61" s="33">
        <v>55</v>
      </c>
      <c r="B61" s="10" t="s">
        <v>294</v>
      </c>
      <c r="C61" s="10" t="s">
        <v>31</v>
      </c>
      <c r="D61" s="10" t="s">
        <v>38</v>
      </c>
      <c r="E61" s="10" t="s">
        <v>8</v>
      </c>
      <c r="F61" s="16" t="s">
        <v>295</v>
      </c>
      <c r="G61" s="16" t="s">
        <v>296</v>
      </c>
      <c r="H61" s="13">
        <v>41324</v>
      </c>
      <c r="I61" s="21">
        <v>150000</v>
      </c>
      <c r="J61" s="34">
        <v>38400</v>
      </c>
      <c r="K61" s="32">
        <v>41740</v>
      </c>
      <c r="L61" s="32"/>
      <c r="M61" s="35"/>
    </row>
    <row r="62" spans="1:13" s="9" customFormat="1" ht="18" customHeight="1">
      <c r="A62" s="33">
        <v>56</v>
      </c>
      <c r="B62" s="10" t="s">
        <v>294</v>
      </c>
      <c r="C62" s="10" t="s">
        <v>31</v>
      </c>
      <c r="D62" s="10" t="s">
        <v>38</v>
      </c>
      <c r="E62" s="10" t="s">
        <v>8</v>
      </c>
      <c r="F62" s="16" t="s">
        <v>297</v>
      </c>
      <c r="G62" s="16" t="s">
        <v>296</v>
      </c>
      <c r="H62" s="13">
        <v>41491</v>
      </c>
      <c r="I62" s="21">
        <v>50000</v>
      </c>
      <c r="J62" s="34">
        <v>24000</v>
      </c>
      <c r="K62" s="32">
        <v>42061</v>
      </c>
      <c r="L62" s="32"/>
      <c r="M62" s="35"/>
    </row>
    <row r="63" spans="1:13" s="9" customFormat="1" ht="18" customHeight="1">
      <c r="A63" s="33">
        <v>57</v>
      </c>
      <c r="B63" s="10" t="s">
        <v>298</v>
      </c>
      <c r="C63" s="10" t="s">
        <v>31</v>
      </c>
      <c r="D63" s="10" t="s">
        <v>38</v>
      </c>
      <c r="E63" s="10" t="s">
        <v>6</v>
      </c>
      <c r="F63" s="16" t="s">
        <v>299</v>
      </c>
      <c r="G63" s="16" t="s">
        <v>300</v>
      </c>
      <c r="H63" s="13">
        <v>41368</v>
      </c>
      <c r="I63" s="21">
        <v>100000</v>
      </c>
      <c r="J63" s="34">
        <v>36200</v>
      </c>
      <c r="K63" s="32">
        <v>42061</v>
      </c>
      <c r="L63" s="32"/>
      <c r="M63" s="35"/>
    </row>
    <row r="64" spans="1:13" s="9" customFormat="1" ht="18" customHeight="1">
      <c r="A64" s="33">
        <v>58</v>
      </c>
      <c r="B64" s="10" t="s">
        <v>301</v>
      </c>
      <c r="C64" s="10" t="s">
        <v>31</v>
      </c>
      <c r="D64" s="10" t="s">
        <v>42</v>
      </c>
      <c r="E64" s="10" t="s">
        <v>9</v>
      </c>
      <c r="F64" s="16" t="s">
        <v>302</v>
      </c>
      <c r="G64" s="16" t="s">
        <v>7</v>
      </c>
      <c r="H64" s="13">
        <v>41512</v>
      </c>
      <c r="I64" s="21">
        <v>200000</v>
      </c>
      <c r="J64" s="34">
        <v>83600</v>
      </c>
      <c r="K64" s="32">
        <v>41627</v>
      </c>
      <c r="L64" s="32"/>
      <c r="M64" s="35"/>
    </row>
    <row r="65" spans="1:13" s="9" customFormat="1" ht="18" customHeight="1">
      <c r="A65" s="33">
        <v>59</v>
      </c>
      <c r="B65" s="10" t="s">
        <v>303</v>
      </c>
      <c r="C65" s="10" t="s">
        <v>31</v>
      </c>
      <c r="D65" s="10" t="s">
        <v>38</v>
      </c>
      <c r="E65" s="10" t="s">
        <v>304</v>
      </c>
      <c r="F65" s="16" t="s">
        <v>305</v>
      </c>
      <c r="G65" s="16" t="s">
        <v>299</v>
      </c>
      <c r="H65" s="13">
        <v>41521</v>
      </c>
      <c r="I65" s="21">
        <v>100000</v>
      </c>
      <c r="J65" s="34">
        <v>36000</v>
      </c>
      <c r="K65" s="32">
        <v>41941</v>
      </c>
      <c r="L65" s="32"/>
      <c r="M65" s="35"/>
    </row>
    <row r="66" spans="1:13" s="9" customFormat="1" ht="18" customHeight="1">
      <c r="A66" s="33">
        <v>60</v>
      </c>
      <c r="B66" s="10" t="s">
        <v>306</v>
      </c>
      <c r="C66" s="10" t="s">
        <v>31</v>
      </c>
      <c r="D66" s="10" t="s">
        <v>42</v>
      </c>
      <c r="E66" s="10" t="s">
        <v>9</v>
      </c>
      <c r="F66" s="16" t="s">
        <v>307</v>
      </c>
      <c r="G66" s="16" t="s">
        <v>7</v>
      </c>
      <c r="H66" s="13">
        <v>41565</v>
      </c>
      <c r="I66" s="21">
        <v>100000</v>
      </c>
      <c r="J66" s="34">
        <v>47000</v>
      </c>
      <c r="K66" s="32">
        <v>41911</v>
      </c>
      <c r="L66" s="32"/>
      <c r="M66" s="35"/>
    </row>
    <row r="67" spans="1:13" s="9" customFormat="1" ht="18" customHeight="1">
      <c r="A67" s="33">
        <v>61</v>
      </c>
      <c r="B67" s="10" t="s">
        <v>308</v>
      </c>
      <c r="C67" s="10" t="s">
        <v>31</v>
      </c>
      <c r="D67" s="10" t="s">
        <v>38</v>
      </c>
      <c r="E67" s="10" t="s">
        <v>9</v>
      </c>
      <c r="F67" s="16" t="s">
        <v>309</v>
      </c>
      <c r="G67" s="16" t="s">
        <v>10</v>
      </c>
      <c r="H67" s="13">
        <v>41547</v>
      </c>
      <c r="I67" s="21">
        <v>100000</v>
      </c>
      <c r="J67" s="34">
        <v>47000</v>
      </c>
      <c r="K67" s="32">
        <v>41823</v>
      </c>
      <c r="L67" s="32"/>
      <c r="M67" s="35"/>
    </row>
    <row r="68" spans="1:13" s="9" customFormat="1" ht="18" customHeight="1">
      <c r="A68" s="33">
        <v>62</v>
      </c>
      <c r="B68" s="10" t="s">
        <v>310</v>
      </c>
      <c r="C68" s="10" t="s">
        <v>31</v>
      </c>
      <c r="D68" s="10" t="s">
        <v>42</v>
      </c>
      <c r="E68" s="10" t="s">
        <v>9</v>
      </c>
      <c r="F68" s="16" t="s">
        <v>311</v>
      </c>
      <c r="G68" s="16" t="s">
        <v>17</v>
      </c>
      <c r="H68" s="13">
        <v>41697</v>
      </c>
      <c r="I68" s="21">
        <v>100000</v>
      </c>
      <c r="J68" s="34">
        <v>28200</v>
      </c>
      <c r="K68" s="32">
        <v>41655</v>
      </c>
      <c r="L68" s="32"/>
      <c r="M68" s="35"/>
    </row>
    <row r="69" spans="1:13" s="9" customFormat="1" ht="18" customHeight="1">
      <c r="A69" s="33">
        <v>63</v>
      </c>
      <c r="B69" s="10" t="s">
        <v>312</v>
      </c>
      <c r="C69" s="10" t="s">
        <v>31</v>
      </c>
      <c r="D69" s="10" t="s">
        <v>38</v>
      </c>
      <c r="E69" s="10" t="s">
        <v>18</v>
      </c>
      <c r="F69" s="16" t="s">
        <v>17</v>
      </c>
      <c r="G69" s="16" t="s">
        <v>313</v>
      </c>
      <c r="H69" s="13">
        <v>41822</v>
      </c>
      <c r="I69" s="21">
        <v>100000</v>
      </c>
      <c r="J69" s="34">
        <v>16200</v>
      </c>
      <c r="K69" s="32">
        <v>42047</v>
      </c>
      <c r="L69" s="32"/>
      <c r="M69" s="35"/>
    </row>
    <row r="70" spans="1:13" s="9" customFormat="1" ht="18" customHeight="1">
      <c r="A70" s="33">
        <v>64</v>
      </c>
      <c r="B70" s="10" t="s">
        <v>314</v>
      </c>
      <c r="C70" s="10" t="s">
        <v>31</v>
      </c>
      <c r="D70" s="10" t="s">
        <v>38</v>
      </c>
      <c r="E70" s="10" t="s">
        <v>18</v>
      </c>
      <c r="F70" s="16" t="s">
        <v>17</v>
      </c>
      <c r="G70" s="16" t="s">
        <v>315</v>
      </c>
      <c r="H70" s="13">
        <v>41834</v>
      </c>
      <c r="I70" s="21">
        <v>100000</v>
      </c>
      <c r="J70" s="34">
        <v>35500</v>
      </c>
      <c r="K70" s="32">
        <v>42136</v>
      </c>
      <c r="L70" s="32"/>
      <c r="M70" s="35"/>
    </row>
    <row r="71" spans="1:13" s="9" customFormat="1" ht="18" customHeight="1">
      <c r="A71" s="33">
        <v>65</v>
      </c>
      <c r="B71" s="10" t="s">
        <v>316</v>
      </c>
      <c r="C71" s="10" t="s">
        <v>31</v>
      </c>
      <c r="D71" s="10" t="s">
        <v>38</v>
      </c>
      <c r="E71" s="10" t="s">
        <v>18</v>
      </c>
      <c r="F71" s="16" t="s">
        <v>17</v>
      </c>
      <c r="G71" s="16" t="s">
        <v>317</v>
      </c>
      <c r="H71" s="13">
        <v>41834</v>
      </c>
      <c r="I71" s="21">
        <v>100000</v>
      </c>
      <c r="J71" s="34">
        <v>33900</v>
      </c>
      <c r="K71" s="32">
        <v>42110</v>
      </c>
      <c r="L71" s="32"/>
      <c r="M71" s="35"/>
    </row>
    <row r="72" spans="1:13" s="9" customFormat="1" ht="18" customHeight="1">
      <c r="A72" s="33">
        <v>66</v>
      </c>
      <c r="B72" s="10" t="s">
        <v>318</v>
      </c>
      <c r="C72" s="10" t="s">
        <v>31</v>
      </c>
      <c r="D72" s="10" t="s">
        <v>42</v>
      </c>
      <c r="E72" s="10" t="s">
        <v>9</v>
      </c>
      <c r="F72" s="16" t="s">
        <v>319</v>
      </c>
      <c r="G72" s="16" t="s">
        <v>10</v>
      </c>
      <c r="H72" s="13">
        <v>41878</v>
      </c>
      <c r="I72" s="21">
        <v>200000</v>
      </c>
      <c r="J72" s="34">
        <v>70400</v>
      </c>
      <c r="K72" s="32">
        <v>42132</v>
      </c>
      <c r="L72" s="32"/>
      <c r="M72" s="35"/>
    </row>
    <row r="73" spans="1:13" s="9" customFormat="1" ht="18" customHeight="1">
      <c r="A73" s="33">
        <v>67</v>
      </c>
      <c r="B73" s="10" t="s">
        <v>320</v>
      </c>
      <c r="C73" s="10" t="s">
        <v>31</v>
      </c>
      <c r="D73" s="10" t="s">
        <v>35</v>
      </c>
      <c r="E73" s="10" t="s">
        <v>5</v>
      </c>
      <c r="F73" s="16" t="s">
        <v>7</v>
      </c>
      <c r="G73" s="16" t="s">
        <v>296</v>
      </c>
      <c r="H73" s="13">
        <v>42114</v>
      </c>
      <c r="I73" s="21">
        <v>200000</v>
      </c>
      <c r="J73" s="34">
        <v>112000</v>
      </c>
      <c r="K73" s="32">
        <v>42191</v>
      </c>
      <c r="L73" s="32"/>
      <c r="M73" s="35"/>
    </row>
    <row r="74" spans="1:13" s="9" customFormat="1" ht="18" customHeight="1">
      <c r="A74" s="33">
        <v>68</v>
      </c>
      <c r="B74" s="10" t="s">
        <v>321</v>
      </c>
      <c r="C74" s="10" t="s">
        <v>31</v>
      </c>
      <c r="D74" s="10" t="s">
        <v>35</v>
      </c>
      <c r="E74" s="10" t="s">
        <v>18</v>
      </c>
      <c r="F74" s="16" t="s">
        <v>17</v>
      </c>
      <c r="G74" s="16" t="s">
        <v>322</v>
      </c>
      <c r="H74" s="13">
        <v>42076</v>
      </c>
      <c r="I74" s="21">
        <v>100000</v>
      </c>
      <c r="J74" s="34">
        <v>49900</v>
      </c>
      <c r="K74" s="32">
        <v>42152</v>
      </c>
      <c r="L74" s="32"/>
      <c r="M74" s="35"/>
    </row>
    <row r="75" spans="1:13" s="9" customFormat="1" ht="18" customHeight="1" thickBot="1">
      <c r="A75" s="36">
        <v>69</v>
      </c>
      <c r="B75" s="38" t="s">
        <v>323</v>
      </c>
      <c r="C75" s="38" t="s">
        <v>31</v>
      </c>
      <c r="D75" s="38" t="s">
        <v>42</v>
      </c>
      <c r="E75" s="38" t="s">
        <v>15</v>
      </c>
      <c r="F75" s="39" t="s">
        <v>324</v>
      </c>
      <c r="G75" s="39" t="s">
        <v>325</v>
      </c>
      <c r="H75" s="37">
        <v>37474</v>
      </c>
      <c r="I75" s="40">
        <v>80000</v>
      </c>
      <c r="J75" s="41">
        <v>15000</v>
      </c>
      <c r="K75" s="59">
        <v>42192</v>
      </c>
      <c r="L75" s="60">
        <f>SUM(J7:J75)</f>
        <v>2460375</v>
      </c>
      <c r="M75" s="42"/>
    </row>
    <row r="76" spans="1:13" s="9" customFormat="1" ht="18" customHeight="1">
      <c r="A76" s="25">
        <v>70</v>
      </c>
      <c r="B76" s="27" t="s">
        <v>326</v>
      </c>
      <c r="C76" s="27" t="s">
        <v>31</v>
      </c>
      <c r="D76" s="27" t="s">
        <v>35</v>
      </c>
      <c r="E76" s="27" t="s">
        <v>8</v>
      </c>
      <c r="F76" s="28" t="s">
        <v>327</v>
      </c>
      <c r="G76" s="28" t="s">
        <v>10</v>
      </c>
      <c r="H76" s="26">
        <v>37831</v>
      </c>
      <c r="I76" s="29">
        <v>80000</v>
      </c>
      <c r="J76" s="30">
        <v>23500</v>
      </c>
      <c r="K76" s="58">
        <v>42215</v>
      </c>
      <c r="L76" s="58"/>
      <c r="M76" s="31" t="s">
        <v>328</v>
      </c>
    </row>
    <row r="77" spans="1:13" s="9" customFormat="1" ht="15" customHeight="1">
      <c r="A77" s="33">
        <v>71</v>
      </c>
      <c r="B77" s="10" t="s">
        <v>329</v>
      </c>
      <c r="C77" s="10" t="s">
        <v>31</v>
      </c>
      <c r="D77" s="10" t="s">
        <v>38</v>
      </c>
      <c r="E77" s="10" t="s">
        <v>8</v>
      </c>
      <c r="F77" s="16" t="s">
        <v>330</v>
      </c>
      <c r="G77" s="16" t="s">
        <v>331</v>
      </c>
      <c r="H77" s="13">
        <v>38187</v>
      </c>
      <c r="I77" s="21">
        <v>60000</v>
      </c>
      <c r="J77" s="34">
        <v>11500</v>
      </c>
      <c r="K77" s="32">
        <v>42236</v>
      </c>
      <c r="L77" s="32"/>
      <c r="M77" s="35"/>
    </row>
    <row r="78" spans="1:13" s="9" customFormat="1" ht="15" customHeight="1">
      <c r="A78" s="33">
        <v>72</v>
      </c>
      <c r="B78" s="10" t="s">
        <v>332</v>
      </c>
      <c r="C78" s="10" t="s">
        <v>31</v>
      </c>
      <c r="D78" s="10" t="s">
        <v>42</v>
      </c>
      <c r="E78" s="10" t="s">
        <v>6</v>
      </c>
      <c r="F78" s="16" t="s">
        <v>333</v>
      </c>
      <c r="G78" s="16" t="s">
        <v>7</v>
      </c>
      <c r="H78" s="13">
        <v>38472</v>
      </c>
      <c r="I78" s="21">
        <v>80000</v>
      </c>
      <c r="J78" s="34">
        <v>13700</v>
      </c>
      <c r="K78" s="32">
        <v>42270</v>
      </c>
      <c r="L78" s="32"/>
      <c r="M78" s="35"/>
    </row>
    <row r="79" spans="1:13" s="9" customFormat="1" ht="15" customHeight="1">
      <c r="A79" s="33">
        <v>83</v>
      </c>
      <c r="B79" s="10" t="s">
        <v>334</v>
      </c>
      <c r="C79" s="10" t="s">
        <v>31</v>
      </c>
      <c r="D79" s="10" t="s">
        <v>38</v>
      </c>
      <c r="E79" s="10" t="s">
        <v>9</v>
      </c>
      <c r="F79" s="16" t="s">
        <v>335</v>
      </c>
      <c r="G79" s="16" t="s">
        <v>336</v>
      </c>
      <c r="H79" s="13">
        <v>40759</v>
      </c>
      <c r="I79" s="21">
        <v>100000</v>
      </c>
      <c r="J79" s="34">
        <v>31200</v>
      </c>
      <c r="K79" s="32">
        <v>42235</v>
      </c>
      <c r="L79" s="32"/>
      <c r="M79" s="35"/>
    </row>
    <row r="80" spans="1:13" s="9" customFormat="1" ht="15" customHeight="1">
      <c r="A80" s="33">
        <v>73</v>
      </c>
      <c r="B80" s="10" t="s">
        <v>337</v>
      </c>
      <c r="C80" s="10" t="s">
        <v>31</v>
      </c>
      <c r="D80" s="10" t="s">
        <v>38</v>
      </c>
      <c r="E80" s="10" t="s">
        <v>6</v>
      </c>
      <c r="F80" s="16" t="s">
        <v>338</v>
      </c>
      <c r="G80" s="16" t="s">
        <v>339</v>
      </c>
      <c r="H80" s="13">
        <v>40561</v>
      </c>
      <c r="I80" s="21">
        <v>100000</v>
      </c>
      <c r="J80" s="34">
        <v>54400</v>
      </c>
      <c r="K80" s="32">
        <v>42349</v>
      </c>
      <c r="L80" s="32"/>
      <c r="M80" s="35"/>
    </row>
    <row r="81" spans="1:13" s="9" customFormat="1" ht="15" customHeight="1">
      <c r="A81" s="33">
        <v>74</v>
      </c>
      <c r="B81" s="10" t="s">
        <v>340</v>
      </c>
      <c r="C81" s="10" t="s">
        <v>31</v>
      </c>
      <c r="D81" s="10" t="s">
        <v>38</v>
      </c>
      <c r="E81" s="10" t="s">
        <v>9</v>
      </c>
      <c r="F81" s="16" t="s">
        <v>341</v>
      </c>
      <c r="G81" s="16" t="s">
        <v>342</v>
      </c>
      <c r="H81" s="13">
        <v>40641</v>
      </c>
      <c r="I81" s="21">
        <v>100000</v>
      </c>
      <c r="J81" s="34">
        <v>41350</v>
      </c>
      <c r="K81" s="32">
        <v>42292</v>
      </c>
      <c r="L81" s="32"/>
      <c r="M81" s="35"/>
    </row>
    <row r="82" spans="1:13" s="9" customFormat="1" ht="15" customHeight="1">
      <c r="A82" s="33">
        <v>75</v>
      </c>
      <c r="B82" s="10" t="s">
        <v>343</v>
      </c>
      <c r="C82" s="10" t="s">
        <v>31</v>
      </c>
      <c r="D82" s="10" t="s">
        <v>38</v>
      </c>
      <c r="E82" s="10" t="s">
        <v>8</v>
      </c>
      <c r="F82" s="16" t="s">
        <v>344</v>
      </c>
      <c r="G82" s="16" t="s">
        <v>345</v>
      </c>
      <c r="H82" s="13">
        <v>41326</v>
      </c>
      <c r="I82" s="21">
        <v>150000</v>
      </c>
      <c r="J82" s="34">
        <v>14700</v>
      </c>
      <c r="K82" s="32">
        <v>42199</v>
      </c>
      <c r="L82" s="32"/>
      <c r="M82" s="35"/>
    </row>
    <row r="83" spans="1:13" s="9" customFormat="1" ht="15" customHeight="1">
      <c r="A83" s="33">
        <v>76</v>
      </c>
      <c r="B83" s="10" t="s">
        <v>343</v>
      </c>
      <c r="C83" s="10" t="s">
        <v>31</v>
      </c>
      <c r="D83" s="10" t="s">
        <v>38</v>
      </c>
      <c r="E83" s="10" t="s">
        <v>8</v>
      </c>
      <c r="F83" s="16" t="s">
        <v>344</v>
      </c>
      <c r="G83" s="16" t="s">
        <v>345</v>
      </c>
      <c r="H83" s="13">
        <v>41498</v>
      </c>
      <c r="I83" s="21">
        <v>50000</v>
      </c>
      <c r="J83" s="34">
        <v>35400</v>
      </c>
      <c r="K83" s="32">
        <v>42199</v>
      </c>
      <c r="L83" s="32"/>
      <c r="M83" s="35"/>
    </row>
    <row r="84" spans="1:13" s="9" customFormat="1" ht="15" customHeight="1">
      <c r="A84" s="33">
        <v>77</v>
      </c>
      <c r="B84" s="10" t="s">
        <v>346</v>
      </c>
      <c r="C84" s="10" t="s">
        <v>31</v>
      </c>
      <c r="D84" s="10" t="s">
        <v>42</v>
      </c>
      <c r="E84" s="10" t="s">
        <v>15</v>
      </c>
      <c r="F84" s="16" t="s">
        <v>13</v>
      </c>
      <c r="G84" s="16" t="s">
        <v>347</v>
      </c>
      <c r="H84" s="13">
        <v>41528</v>
      </c>
      <c r="I84" s="21">
        <v>100000</v>
      </c>
      <c r="J84" s="34">
        <v>11900</v>
      </c>
      <c r="K84" s="32">
        <v>42300</v>
      </c>
      <c r="L84" s="32"/>
      <c r="M84" s="35"/>
    </row>
    <row r="85" spans="1:13" s="9" customFormat="1" ht="15" customHeight="1">
      <c r="A85" s="33">
        <v>78</v>
      </c>
      <c r="B85" s="10" t="s">
        <v>348</v>
      </c>
      <c r="C85" s="10" t="s">
        <v>31</v>
      </c>
      <c r="D85" s="10" t="s">
        <v>38</v>
      </c>
      <c r="E85" s="10" t="s">
        <v>15</v>
      </c>
      <c r="F85" s="16" t="s">
        <v>7</v>
      </c>
      <c r="G85" s="16" t="s">
        <v>349</v>
      </c>
      <c r="H85" s="13">
        <v>41688</v>
      </c>
      <c r="I85" s="21">
        <v>150000</v>
      </c>
      <c r="J85" s="34">
        <v>84600</v>
      </c>
      <c r="K85" s="32">
        <v>42258</v>
      </c>
      <c r="L85" s="32"/>
      <c r="M85" s="35"/>
    </row>
    <row r="86" spans="1:13" s="9" customFormat="1" ht="15" customHeight="1">
      <c r="A86" s="33">
        <v>79</v>
      </c>
      <c r="B86" s="10" t="s">
        <v>350</v>
      </c>
      <c r="C86" s="10" t="s">
        <v>31</v>
      </c>
      <c r="D86" s="10" t="s">
        <v>35</v>
      </c>
      <c r="E86" s="10" t="s">
        <v>18</v>
      </c>
      <c r="F86" s="16" t="s">
        <v>17</v>
      </c>
      <c r="G86" s="16" t="s">
        <v>351</v>
      </c>
      <c r="H86" s="13">
        <v>41848</v>
      </c>
      <c r="I86" s="21">
        <v>100000</v>
      </c>
      <c r="J86" s="34">
        <v>25000</v>
      </c>
      <c r="K86" s="32">
        <v>42208</v>
      </c>
      <c r="L86" s="32"/>
      <c r="M86" s="35"/>
    </row>
    <row r="87" spans="1:13" s="9" customFormat="1" ht="15" customHeight="1">
      <c r="A87" s="33">
        <v>80</v>
      </c>
      <c r="B87" s="10" t="s">
        <v>352</v>
      </c>
      <c r="C87" s="10" t="s">
        <v>31</v>
      </c>
      <c r="D87" s="10" t="s">
        <v>35</v>
      </c>
      <c r="E87" s="10" t="s">
        <v>18</v>
      </c>
      <c r="F87" s="16" t="s">
        <v>17</v>
      </c>
      <c r="G87" s="16" t="s">
        <v>353</v>
      </c>
      <c r="H87" s="13">
        <v>42076</v>
      </c>
      <c r="I87" s="21">
        <v>100000</v>
      </c>
      <c r="J87" s="34">
        <v>57700</v>
      </c>
      <c r="K87" s="32">
        <v>42243</v>
      </c>
      <c r="L87" s="32"/>
      <c r="M87" s="35"/>
    </row>
    <row r="88" spans="1:13" s="9" customFormat="1" ht="15" customHeight="1">
      <c r="A88" s="33">
        <v>81</v>
      </c>
      <c r="B88" s="10" t="s">
        <v>354</v>
      </c>
      <c r="C88" s="10" t="s">
        <v>31</v>
      </c>
      <c r="D88" s="10" t="s">
        <v>35</v>
      </c>
      <c r="E88" s="10" t="s">
        <v>18</v>
      </c>
      <c r="F88" s="16" t="s">
        <v>17</v>
      </c>
      <c r="G88" s="16" t="s">
        <v>355</v>
      </c>
      <c r="H88" s="13">
        <v>42076</v>
      </c>
      <c r="I88" s="21">
        <v>100000</v>
      </c>
      <c r="J88" s="34">
        <v>53700</v>
      </c>
      <c r="K88" s="32">
        <v>42209</v>
      </c>
      <c r="L88" s="32"/>
      <c r="M88" s="35"/>
    </row>
    <row r="89" spans="1:13" s="9" customFormat="1" ht="15.75" customHeight="1" thickBot="1">
      <c r="A89" s="43">
        <v>82</v>
      </c>
      <c r="B89" s="45" t="s">
        <v>356</v>
      </c>
      <c r="C89" s="45" t="s">
        <v>31</v>
      </c>
      <c r="D89" s="45" t="s">
        <v>38</v>
      </c>
      <c r="E89" s="45" t="s">
        <v>18</v>
      </c>
      <c r="F89" s="46" t="s">
        <v>17</v>
      </c>
      <c r="G89" s="46" t="s">
        <v>357</v>
      </c>
      <c r="H89" s="44">
        <v>42076</v>
      </c>
      <c r="I89" s="47">
        <v>100000</v>
      </c>
      <c r="J89" s="48">
        <v>62000</v>
      </c>
      <c r="K89" s="53">
        <v>42222</v>
      </c>
      <c r="L89" s="69">
        <f>SUM(J76:J89)</f>
        <v>520650</v>
      </c>
      <c r="M89" s="35"/>
    </row>
    <row r="90" spans="1:13" s="9" customFormat="1" ht="27" customHeight="1">
      <c r="A90" s="25">
        <v>84</v>
      </c>
      <c r="B90" s="27" t="s">
        <v>358</v>
      </c>
      <c r="C90" s="27" t="s">
        <v>31</v>
      </c>
      <c r="D90" s="27" t="s">
        <v>42</v>
      </c>
      <c r="E90" s="27" t="s">
        <v>6</v>
      </c>
      <c r="F90" s="28" t="s">
        <v>359</v>
      </c>
      <c r="G90" s="28" t="s">
        <v>7</v>
      </c>
      <c r="H90" s="26">
        <v>43201</v>
      </c>
      <c r="I90" s="29">
        <v>21000</v>
      </c>
      <c r="J90" s="30">
        <v>21000</v>
      </c>
      <c r="K90" s="58">
        <v>43266</v>
      </c>
      <c r="L90" s="71"/>
      <c r="M90" s="31" t="s">
        <v>360</v>
      </c>
    </row>
    <row r="91" spans="1:13" s="9" customFormat="1" ht="15" customHeight="1">
      <c r="A91" s="33">
        <v>85</v>
      </c>
      <c r="B91" s="10" t="s">
        <v>361</v>
      </c>
      <c r="C91" s="10" t="s">
        <v>31</v>
      </c>
      <c r="D91" s="10" t="s">
        <v>42</v>
      </c>
      <c r="E91" s="10" t="s">
        <v>8</v>
      </c>
      <c r="F91" s="16" t="s">
        <v>362</v>
      </c>
      <c r="G91" s="16" t="s">
        <v>116</v>
      </c>
      <c r="H91" s="13">
        <v>40018</v>
      </c>
      <c r="I91" s="21">
        <v>60000</v>
      </c>
      <c r="J91" s="34">
        <v>9950</v>
      </c>
      <c r="K91" s="32">
        <v>43192</v>
      </c>
      <c r="L91" s="70"/>
      <c r="M91" s="35"/>
    </row>
    <row r="92" spans="1:13" s="9" customFormat="1" ht="15" customHeight="1">
      <c r="A92" s="33">
        <v>86</v>
      </c>
      <c r="B92" s="10" t="s">
        <v>363</v>
      </c>
      <c r="C92" s="10" t="s">
        <v>31</v>
      </c>
      <c r="D92" s="10" t="s">
        <v>35</v>
      </c>
      <c r="E92" s="10" t="s">
        <v>9</v>
      </c>
      <c r="F92" s="16" t="s">
        <v>364</v>
      </c>
      <c r="G92" s="16" t="s">
        <v>10</v>
      </c>
      <c r="H92" s="13">
        <v>39856</v>
      </c>
      <c r="I92" s="21">
        <v>60000</v>
      </c>
      <c r="J92" s="34">
        <v>9500</v>
      </c>
      <c r="K92" s="32">
        <v>43524</v>
      </c>
      <c r="L92" s="70"/>
      <c r="M92" s="35"/>
    </row>
    <row r="93" spans="1:13" s="9" customFormat="1" ht="15" customHeight="1">
      <c r="A93" s="33">
        <v>87</v>
      </c>
      <c r="B93" s="10" t="s">
        <v>365</v>
      </c>
      <c r="C93" s="10" t="s">
        <v>31</v>
      </c>
      <c r="D93" s="10" t="s">
        <v>35</v>
      </c>
      <c r="E93" s="10" t="s">
        <v>9</v>
      </c>
      <c r="F93" s="16" t="s">
        <v>366</v>
      </c>
      <c r="G93" s="16" t="s">
        <v>367</v>
      </c>
      <c r="H93" s="13">
        <v>40525</v>
      </c>
      <c r="I93" s="21">
        <v>120000</v>
      </c>
      <c r="J93" s="34">
        <v>74000</v>
      </c>
      <c r="K93" s="32">
        <v>43214</v>
      </c>
      <c r="L93" s="70"/>
      <c r="M93" s="35"/>
    </row>
    <row r="94" spans="1:13" s="9" customFormat="1" ht="15" customHeight="1">
      <c r="A94" s="33">
        <v>88</v>
      </c>
      <c r="B94" s="10" t="s">
        <v>368</v>
      </c>
      <c r="C94" s="10" t="s">
        <v>31</v>
      </c>
      <c r="D94" s="10" t="s">
        <v>38</v>
      </c>
      <c r="E94" s="10" t="s">
        <v>8</v>
      </c>
      <c r="F94" s="16" t="s">
        <v>369</v>
      </c>
      <c r="G94" s="16" t="s">
        <v>370</v>
      </c>
      <c r="H94" s="13">
        <v>40494</v>
      </c>
      <c r="I94" s="21">
        <v>100000</v>
      </c>
      <c r="J94" s="34">
        <v>24700</v>
      </c>
      <c r="K94" s="32">
        <v>43510</v>
      </c>
      <c r="L94" s="70"/>
      <c r="M94" s="35"/>
    </row>
    <row r="95" spans="1:13" s="9" customFormat="1" ht="15" customHeight="1">
      <c r="A95" s="33">
        <v>89</v>
      </c>
      <c r="B95" s="10" t="s">
        <v>371</v>
      </c>
      <c r="C95" s="10" t="s">
        <v>31</v>
      </c>
      <c r="D95" s="10" t="s">
        <v>42</v>
      </c>
      <c r="E95" s="10" t="s">
        <v>8</v>
      </c>
      <c r="F95" s="16" t="s">
        <v>372</v>
      </c>
      <c r="G95" s="16" t="s">
        <v>373</v>
      </c>
      <c r="H95" s="13">
        <v>40490</v>
      </c>
      <c r="I95" s="21">
        <v>100000</v>
      </c>
      <c r="J95" s="34">
        <v>50700</v>
      </c>
      <c r="K95" s="32">
        <v>43035</v>
      </c>
      <c r="L95" s="70"/>
      <c r="M95" s="35"/>
    </row>
    <row r="96" spans="1:13" s="9" customFormat="1" ht="15" customHeight="1">
      <c r="A96" s="33">
        <v>90</v>
      </c>
      <c r="B96" s="10" t="s">
        <v>374</v>
      </c>
      <c r="C96" s="10" t="s">
        <v>31</v>
      </c>
      <c r="D96" s="10" t="s">
        <v>35</v>
      </c>
      <c r="E96" s="10" t="s">
        <v>8</v>
      </c>
      <c r="F96" s="16" t="s">
        <v>375</v>
      </c>
      <c r="G96" s="16" t="s">
        <v>13</v>
      </c>
      <c r="H96" s="13">
        <v>40645</v>
      </c>
      <c r="I96" s="21">
        <v>100000</v>
      </c>
      <c r="J96" s="34">
        <v>33000</v>
      </c>
      <c r="K96" s="32">
        <v>43326</v>
      </c>
      <c r="L96" s="70"/>
      <c r="M96" s="35"/>
    </row>
    <row r="97" spans="1:13" s="9" customFormat="1" ht="15" customHeight="1">
      <c r="A97" s="33">
        <v>91</v>
      </c>
      <c r="B97" s="10" t="s">
        <v>376</v>
      </c>
      <c r="C97" s="10" t="s">
        <v>31</v>
      </c>
      <c r="D97" s="10" t="s">
        <v>38</v>
      </c>
      <c r="E97" s="10" t="s">
        <v>8</v>
      </c>
      <c r="F97" s="16" t="s">
        <v>377</v>
      </c>
      <c r="G97" s="16" t="s">
        <v>378</v>
      </c>
      <c r="H97" s="13">
        <v>40750</v>
      </c>
      <c r="I97" s="21">
        <v>140000</v>
      </c>
      <c r="J97" s="34">
        <v>700</v>
      </c>
      <c r="K97" s="32">
        <v>43524</v>
      </c>
      <c r="L97" s="70"/>
      <c r="M97" s="35"/>
    </row>
    <row r="98" spans="1:13" s="9" customFormat="1" ht="15" customHeight="1">
      <c r="A98" s="33">
        <v>92</v>
      </c>
      <c r="B98" s="10" t="s">
        <v>379</v>
      </c>
      <c r="C98" s="10" t="s">
        <v>31</v>
      </c>
      <c r="D98" s="10" t="s">
        <v>42</v>
      </c>
      <c r="E98" s="10" t="s">
        <v>6</v>
      </c>
      <c r="F98" s="16" t="s">
        <v>380</v>
      </c>
      <c r="G98" s="16" t="s">
        <v>193</v>
      </c>
      <c r="H98" s="13">
        <v>40807</v>
      </c>
      <c r="I98" s="21">
        <v>140000</v>
      </c>
      <c r="J98" s="34">
        <v>2700</v>
      </c>
      <c r="K98" s="32">
        <v>43397</v>
      </c>
      <c r="L98" s="70"/>
      <c r="M98" s="35"/>
    </row>
    <row r="99" spans="1:13" s="9" customFormat="1" ht="15" customHeight="1">
      <c r="A99" s="33">
        <v>93</v>
      </c>
      <c r="B99" s="10" t="s">
        <v>381</v>
      </c>
      <c r="C99" s="10" t="s">
        <v>31</v>
      </c>
      <c r="D99" s="10" t="s">
        <v>35</v>
      </c>
      <c r="E99" s="10" t="s">
        <v>6</v>
      </c>
      <c r="F99" s="16" t="s">
        <v>382</v>
      </c>
      <c r="G99" s="16" t="s">
        <v>383</v>
      </c>
      <c r="H99" s="13">
        <v>41026</v>
      </c>
      <c r="I99" s="21">
        <v>100000</v>
      </c>
      <c r="J99" s="34">
        <v>50000</v>
      </c>
      <c r="K99" s="32">
        <v>42993</v>
      </c>
      <c r="L99" s="70"/>
      <c r="M99" s="35"/>
    </row>
    <row r="100" spans="1:13" s="9" customFormat="1" ht="15" customHeight="1">
      <c r="A100" s="33">
        <v>94</v>
      </c>
      <c r="B100" s="10" t="s">
        <v>384</v>
      </c>
      <c r="C100" s="10" t="s">
        <v>31</v>
      </c>
      <c r="D100" s="10" t="s">
        <v>385</v>
      </c>
      <c r="E100" s="10" t="s">
        <v>9</v>
      </c>
      <c r="F100" s="16" t="s">
        <v>14</v>
      </c>
      <c r="G100" s="16" t="s">
        <v>288</v>
      </c>
      <c r="H100" s="13">
        <v>41509</v>
      </c>
      <c r="I100" s="21">
        <v>80000</v>
      </c>
      <c r="J100" s="34">
        <v>57000</v>
      </c>
      <c r="K100" s="32">
        <v>43419</v>
      </c>
      <c r="L100" s="70"/>
      <c r="M100" s="35"/>
    </row>
    <row r="101" spans="1:13" s="9" customFormat="1" ht="15" customHeight="1">
      <c r="A101" s="33">
        <v>95</v>
      </c>
      <c r="B101" s="10" t="s">
        <v>386</v>
      </c>
      <c r="C101" s="10" t="s">
        <v>31</v>
      </c>
      <c r="D101" s="10" t="s">
        <v>42</v>
      </c>
      <c r="E101" s="10" t="s">
        <v>6</v>
      </c>
      <c r="F101" s="16" t="s">
        <v>387</v>
      </c>
      <c r="G101" s="16" t="s">
        <v>388</v>
      </c>
      <c r="H101" s="13">
        <v>41422</v>
      </c>
      <c r="I101" s="21">
        <v>319000</v>
      </c>
      <c r="J101" s="34">
        <v>245000</v>
      </c>
      <c r="K101" s="32">
        <v>43132</v>
      </c>
      <c r="L101" s="70"/>
      <c r="M101" s="35"/>
    </row>
    <row r="102" spans="1:13" s="9" customFormat="1" ht="15" customHeight="1">
      <c r="A102" s="33">
        <v>96</v>
      </c>
      <c r="B102" s="10" t="s">
        <v>389</v>
      </c>
      <c r="C102" s="10" t="s">
        <v>31</v>
      </c>
      <c r="D102" s="10" t="s">
        <v>35</v>
      </c>
      <c r="E102" s="10" t="s">
        <v>9</v>
      </c>
      <c r="F102" s="16" t="s">
        <v>390</v>
      </c>
      <c r="G102" s="16" t="s">
        <v>391</v>
      </c>
      <c r="H102" s="13">
        <v>41046</v>
      </c>
      <c r="I102" s="21">
        <v>100000</v>
      </c>
      <c r="J102" s="34">
        <v>67400</v>
      </c>
      <c r="K102" s="32">
        <v>43315</v>
      </c>
      <c r="L102" s="70"/>
      <c r="M102" s="35"/>
    </row>
    <row r="103" spans="1:13" s="9" customFormat="1" ht="15" customHeight="1">
      <c r="A103" s="33">
        <v>97</v>
      </c>
      <c r="B103" s="10" t="s">
        <v>392</v>
      </c>
      <c r="C103" s="10" t="s">
        <v>31</v>
      </c>
      <c r="D103" s="10" t="s">
        <v>42</v>
      </c>
      <c r="E103" s="10" t="s">
        <v>6</v>
      </c>
      <c r="F103" s="16" t="s">
        <v>393</v>
      </c>
      <c r="G103" s="16" t="s">
        <v>394</v>
      </c>
      <c r="H103" s="13">
        <v>43195</v>
      </c>
      <c r="I103" s="21">
        <v>130000</v>
      </c>
      <c r="J103" s="34">
        <v>49800</v>
      </c>
      <c r="K103" s="32">
        <v>43370</v>
      </c>
      <c r="L103" s="70"/>
      <c r="M103" s="35"/>
    </row>
    <row r="104" spans="1:13" s="9" customFormat="1" ht="15" customHeight="1">
      <c r="A104" s="33">
        <v>98</v>
      </c>
      <c r="B104" s="10" t="s">
        <v>395</v>
      </c>
      <c r="C104" s="10" t="s">
        <v>31</v>
      </c>
      <c r="D104" s="10" t="s">
        <v>35</v>
      </c>
      <c r="E104" s="10" t="s">
        <v>9</v>
      </c>
      <c r="F104" s="16" t="s">
        <v>396</v>
      </c>
      <c r="G104" s="16" t="s">
        <v>145</v>
      </c>
      <c r="H104" s="13">
        <v>41017</v>
      </c>
      <c r="I104" s="21">
        <v>100000</v>
      </c>
      <c r="J104" s="34">
        <v>49000</v>
      </c>
      <c r="K104" s="32">
        <v>43133</v>
      </c>
      <c r="L104" s="70"/>
      <c r="M104" s="35"/>
    </row>
    <row r="105" spans="1:13" s="9" customFormat="1" ht="15" customHeight="1">
      <c r="A105" s="33">
        <v>99</v>
      </c>
      <c r="B105" s="10" t="s">
        <v>397</v>
      </c>
      <c r="C105" s="10" t="s">
        <v>31</v>
      </c>
      <c r="D105" s="10" t="s">
        <v>42</v>
      </c>
      <c r="E105" s="10" t="s">
        <v>9</v>
      </c>
      <c r="F105" s="16" t="s">
        <v>398</v>
      </c>
      <c r="G105" s="16" t="s">
        <v>399</v>
      </c>
      <c r="H105" s="13">
        <v>42465</v>
      </c>
      <c r="I105" s="21">
        <v>12000</v>
      </c>
      <c r="J105" s="34">
        <v>2800</v>
      </c>
      <c r="K105" s="32">
        <v>43334</v>
      </c>
      <c r="L105" s="70"/>
      <c r="M105" s="35"/>
    </row>
    <row r="106" spans="1:13" s="9" customFormat="1" ht="15" customHeight="1">
      <c r="A106" s="33">
        <v>100</v>
      </c>
      <c r="B106" s="10" t="s">
        <v>400</v>
      </c>
      <c r="C106" s="10" t="s">
        <v>31</v>
      </c>
      <c r="D106" s="10" t="s">
        <v>401</v>
      </c>
      <c r="E106" s="10" t="s">
        <v>9</v>
      </c>
      <c r="F106" s="16" t="s">
        <v>402</v>
      </c>
      <c r="G106" s="16" t="s">
        <v>10</v>
      </c>
      <c r="H106" s="13">
        <v>41222</v>
      </c>
      <c r="I106" s="21">
        <v>120000</v>
      </c>
      <c r="J106" s="34">
        <v>101200</v>
      </c>
      <c r="K106" s="32">
        <v>43405</v>
      </c>
      <c r="L106" s="70"/>
      <c r="M106" s="35"/>
    </row>
    <row r="107" spans="1:13" s="9" customFormat="1" ht="15" customHeight="1">
      <c r="A107" s="33">
        <v>101</v>
      </c>
      <c r="B107" s="10" t="s">
        <v>403</v>
      </c>
      <c r="C107" s="10" t="s">
        <v>31</v>
      </c>
      <c r="D107" s="10" t="s">
        <v>35</v>
      </c>
      <c r="E107" s="10" t="s">
        <v>9</v>
      </c>
      <c r="F107" s="16" t="s">
        <v>404</v>
      </c>
      <c r="G107" s="16" t="s">
        <v>7</v>
      </c>
      <c r="H107" s="13">
        <v>41159</v>
      </c>
      <c r="I107" s="21">
        <v>100000</v>
      </c>
      <c r="J107" s="34">
        <v>41800</v>
      </c>
      <c r="K107" s="32">
        <v>43145</v>
      </c>
      <c r="L107" s="70"/>
      <c r="M107" s="35"/>
    </row>
    <row r="108" spans="1:13" s="9" customFormat="1" ht="15" customHeight="1">
      <c r="A108" s="33">
        <v>102</v>
      </c>
      <c r="B108" s="10" t="s">
        <v>405</v>
      </c>
      <c r="C108" s="10" t="s">
        <v>31</v>
      </c>
      <c r="D108" s="10" t="s">
        <v>38</v>
      </c>
      <c r="E108" s="10" t="s">
        <v>15</v>
      </c>
      <c r="F108" s="16" t="s">
        <v>16</v>
      </c>
      <c r="G108" s="16" t="s">
        <v>406</v>
      </c>
      <c r="H108" s="13">
        <v>41331</v>
      </c>
      <c r="I108" s="21">
        <v>100000</v>
      </c>
      <c r="J108" s="34">
        <v>33400</v>
      </c>
      <c r="K108" s="32">
        <v>43132</v>
      </c>
      <c r="L108" s="70"/>
      <c r="M108" s="35"/>
    </row>
    <row r="109" spans="1:13" s="9" customFormat="1" ht="15" customHeight="1">
      <c r="A109" s="33">
        <v>103</v>
      </c>
      <c r="B109" s="10" t="s">
        <v>407</v>
      </c>
      <c r="C109" s="10" t="s">
        <v>31</v>
      </c>
      <c r="D109" s="10" t="s">
        <v>42</v>
      </c>
      <c r="E109" s="10" t="s">
        <v>5</v>
      </c>
      <c r="F109" s="16" t="s">
        <v>11</v>
      </c>
      <c r="G109" s="16" t="s">
        <v>408</v>
      </c>
      <c r="H109" s="13">
        <v>41382</v>
      </c>
      <c r="I109" s="21">
        <v>200000</v>
      </c>
      <c r="J109" s="34">
        <v>158400</v>
      </c>
      <c r="K109" s="32">
        <v>43132</v>
      </c>
      <c r="L109" s="70"/>
      <c r="M109" s="35"/>
    </row>
    <row r="110" spans="1:13" s="9" customFormat="1" ht="15" customHeight="1">
      <c r="A110" s="33">
        <v>104</v>
      </c>
      <c r="B110" s="10" t="s">
        <v>409</v>
      </c>
      <c r="C110" s="10" t="s">
        <v>31</v>
      </c>
      <c r="D110" s="10" t="s">
        <v>38</v>
      </c>
      <c r="E110" s="10" t="s">
        <v>9</v>
      </c>
      <c r="F110" s="16" t="s">
        <v>410</v>
      </c>
      <c r="G110" s="16" t="s">
        <v>7</v>
      </c>
      <c r="H110" s="13">
        <v>41372</v>
      </c>
      <c r="I110" s="21">
        <v>150000</v>
      </c>
      <c r="J110" s="34">
        <v>72400</v>
      </c>
      <c r="K110" s="32">
        <v>43249</v>
      </c>
      <c r="L110" s="70"/>
      <c r="M110" s="35"/>
    </row>
    <row r="111" spans="1:13" s="9" customFormat="1" ht="15" customHeight="1">
      <c r="A111" s="33">
        <v>105</v>
      </c>
      <c r="B111" s="10" t="s">
        <v>411</v>
      </c>
      <c r="C111" s="10" t="s">
        <v>31</v>
      </c>
      <c r="D111" s="10" t="s">
        <v>42</v>
      </c>
      <c r="E111" s="10" t="s">
        <v>9</v>
      </c>
      <c r="F111" s="16" t="s">
        <v>412</v>
      </c>
      <c r="G111" s="16" t="s">
        <v>203</v>
      </c>
      <c r="H111" s="13">
        <v>41569</v>
      </c>
      <c r="I111" s="21">
        <v>100000</v>
      </c>
      <c r="J111" s="34">
        <v>33200</v>
      </c>
      <c r="K111" s="32">
        <v>43585</v>
      </c>
      <c r="L111" s="70"/>
      <c r="M111" s="35"/>
    </row>
    <row r="112" spans="1:13" s="9" customFormat="1" ht="15" customHeight="1">
      <c r="A112" s="33">
        <v>106</v>
      </c>
      <c r="B112" s="10" t="s">
        <v>413</v>
      </c>
      <c r="C112" s="10" t="s">
        <v>31</v>
      </c>
      <c r="D112" s="10" t="s">
        <v>42</v>
      </c>
      <c r="E112" s="10" t="s">
        <v>6</v>
      </c>
      <c r="F112" s="16" t="s">
        <v>11</v>
      </c>
      <c r="G112" s="16" t="s">
        <v>414</v>
      </c>
      <c r="H112" s="13">
        <v>41681</v>
      </c>
      <c r="I112" s="21">
        <v>100000</v>
      </c>
      <c r="J112" s="34">
        <v>18400</v>
      </c>
      <c r="K112" s="32">
        <v>43404</v>
      </c>
      <c r="L112" s="70"/>
      <c r="M112" s="35"/>
    </row>
    <row r="113" spans="1:13" s="9" customFormat="1" ht="15" customHeight="1">
      <c r="A113" s="33">
        <v>107</v>
      </c>
      <c r="B113" s="10" t="s">
        <v>415</v>
      </c>
      <c r="C113" s="10" t="s">
        <v>31</v>
      </c>
      <c r="D113" s="10" t="s">
        <v>38</v>
      </c>
      <c r="E113" s="10" t="s">
        <v>9</v>
      </c>
      <c r="F113" s="16" t="s">
        <v>416</v>
      </c>
      <c r="G113" s="16" t="s">
        <v>417</v>
      </c>
      <c r="H113" s="13">
        <v>41688</v>
      </c>
      <c r="I113" s="21">
        <v>100000</v>
      </c>
      <c r="J113" s="34">
        <v>43800</v>
      </c>
      <c r="K113" s="32">
        <v>43367</v>
      </c>
      <c r="L113" s="70"/>
      <c r="M113" s="35"/>
    </row>
    <row r="114" spans="1:13" s="9" customFormat="1" ht="15" customHeight="1">
      <c r="A114" s="33">
        <v>108</v>
      </c>
      <c r="B114" s="10" t="s">
        <v>418</v>
      </c>
      <c r="C114" s="10" t="s">
        <v>31</v>
      </c>
      <c r="D114" s="10" t="s">
        <v>38</v>
      </c>
      <c r="E114" s="10" t="s">
        <v>6</v>
      </c>
      <c r="F114" s="16" t="s">
        <v>419</v>
      </c>
      <c r="G114" s="16" t="s">
        <v>420</v>
      </c>
      <c r="H114" s="13">
        <v>42222</v>
      </c>
      <c r="I114" s="21">
        <v>39000</v>
      </c>
      <c r="J114" s="34">
        <v>39000</v>
      </c>
      <c r="K114" s="32">
        <v>43214</v>
      </c>
      <c r="L114" s="70"/>
      <c r="M114" s="35"/>
    </row>
    <row r="115" spans="1:13" s="9" customFormat="1" ht="15" customHeight="1">
      <c r="A115" s="33">
        <v>109</v>
      </c>
      <c r="B115" s="10" t="s">
        <v>418</v>
      </c>
      <c r="C115" s="10" t="s">
        <v>31</v>
      </c>
      <c r="D115" s="10" t="s">
        <v>38</v>
      </c>
      <c r="E115" s="10" t="s">
        <v>6</v>
      </c>
      <c r="F115" s="16" t="s">
        <v>419</v>
      </c>
      <c r="G115" s="16" t="s">
        <v>420</v>
      </c>
      <c r="H115" s="13">
        <v>42296</v>
      </c>
      <c r="I115" s="21">
        <v>40000</v>
      </c>
      <c r="J115" s="34">
        <v>20400</v>
      </c>
      <c r="K115" s="32">
        <v>43214</v>
      </c>
      <c r="L115" s="70"/>
      <c r="M115" s="35"/>
    </row>
    <row r="116" spans="1:13" s="9" customFormat="1" ht="15" customHeight="1">
      <c r="A116" s="33">
        <v>110</v>
      </c>
      <c r="B116" s="10" t="s">
        <v>418</v>
      </c>
      <c r="C116" s="10" t="s">
        <v>31</v>
      </c>
      <c r="D116" s="10" t="s">
        <v>38</v>
      </c>
      <c r="E116" s="10" t="s">
        <v>6</v>
      </c>
      <c r="F116" s="16" t="s">
        <v>419</v>
      </c>
      <c r="G116" s="16" t="s">
        <v>420</v>
      </c>
      <c r="H116" s="13">
        <v>41977</v>
      </c>
      <c r="I116" s="21">
        <v>150000</v>
      </c>
      <c r="J116" s="34">
        <v>50800</v>
      </c>
      <c r="K116" s="32">
        <v>43214</v>
      </c>
      <c r="L116" s="70"/>
      <c r="M116" s="35"/>
    </row>
    <row r="117" spans="1:13" s="9" customFormat="1" ht="15" customHeight="1">
      <c r="A117" s="33">
        <v>111</v>
      </c>
      <c r="B117" s="10" t="s">
        <v>421</v>
      </c>
      <c r="C117" s="10" t="s">
        <v>31</v>
      </c>
      <c r="D117" s="10" t="s">
        <v>42</v>
      </c>
      <c r="E117" s="10" t="s">
        <v>6</v>
      </c>
      <c r="F117" s="16" t="s">
        <v>422</v>
      </c>
      <c r="G117" s="16" t="s">
        <v>7</v>
      </c>
      <c r="H117" s="13">
        <v>41821</v>
      </c>
      <c r="I117" s="21">
        <f>60000+288300+155500+13400+17+6800+60000+17000+34000-250000</f>
        <v>385017</v>
      </c>
      <c r="J117" s="34">
        <v>235021</v>
      </c>
      <c r="K117" s="32">
        <v>43152</v>
      </c>
      <c r="L117" s="70"/>
      <c r="M117" s="35"/>
    </row>
    <row r="118" spans="1:13" s="9" customFormat="1" ht="15" customHeight="1">
      <c r="A118" s="33">
        <v>112</v>
      </c>
      <c r="B118" s="10" t="s">
        <v>423</v>
      </c>
      <c r="C118" s="10" t="s">
        <v>31</v>
      </c>
      <c r="D118" s="10" t="s">
        <v>42</v>
      </c>
      <c r="E118" s="10" t="s">
        <v>6</v>
      </c>
      <c r="F118" s="16" t="s">
        <v>424</v>
      </c>
      <c r="G118" s="16" t="s">
        <v>193</v>
      </c>
      <c r="H118" s="13">
        <v>41864</v>
      </c>
      <c r="I118" s="21">
        <v>100000</v>
      </c>
      <c r="J118" s="34">
        <v>31800</v>
      </c>
      <c r="K118" s="32">
        <v>43229</v>
      </c>
      <c r="L118" s="70"/>
      <c r="M118" s="35"/>
    </row>
    <row r="119" spans="1:13" s="9" customFormat="1" ht="15" customHeight="1">
      <c r="A119" s="33">
        <v>113</v>
      </c>
      <c r="B119" s="10" t="s">
        <v>425</v>
      </c>
      <c r="C119" s="10" t="s">
        <v>31</v>
      </c>
      <c r="D119" s="10" t="s">
        <v>35</v>
      </c>
      <c r="E119" s="10" t="s">
        <v>15</v>
      </c>
      <c r="F119" s="16" t="s">
        <v>224</v>
      </c>
      <c r="G119" s="16" t="s">
        <v>426</v>
      </c>
      <c r="H119" s="13">
        <v>41955</v>
      </c>
      <c r="I119" s="21">
        <v>200000</v>
      </c>
      <c r="J119" s="34">
        <v>98000</v>
      </c>
      <c r="K119" s="32">
        <v>43195</v>
      </c>
      <c r="L119" s="70"/>
      <c r="M119" s="35"/>
    </row>
    <row r="120" spans="1:13" s="9" customFormat="1" ht="15" customHeight="1">
      <c r="A120" s="33">
        <v>114</v>
      </c>
      <c r="B120" s="10" t="s">
        <v>427</v>
      </c>
      <c r="C120" s="10" t="s">
        <v>31</v>
      </c>
      <c r="D120" s="10" t="s">
        <v>38</v>
      </c>
      <c r="E120" s="10" t="s">
        <v>9</v>
      </c>
      <c r="F120" s="16" t="s">
        <v>428</v>
      </c>
      <c r="G120" s="16" t="s">
        <v>17</v>
      </c>
      <c r="H120" s="13">
        <v>41934</v>
      </c>
      <c r="I120" s="21">
        <v>100000</v>
      </c>
      <c r="J120" s="34">
        <v>50400</v>
      </c>
      <c r="K120" s="32">
        <v>43553</v>
      </c>
      <c r="L120" s="70"/>
      <c r="M120" s="35"/>
    </row>
    <row r="121" spans="1:13" s="9" customFormat="1" ht="15" customHeight="1">
      <c r="A121" s="33">
        <v>115</v>
      </c>
      <c r="B121" s="10" t="s">
        <v>429</v>
      </c>
      <c r="C121" s="10" t="s">
        <v>31</v>
      </c>
      <c r="D121" s="10" t="s">
        <v>42</v>
      </c>
      <c r="E121" s="10" t="s">
        <v>9</v>
      </c>
      <c r="F121" s="16" t="s">
        <v>430</v>
      </c>
      <c r="G121" s="16" t="s">
        <v>112</v>
      </c>
      <c r="H121" s="13">
        <v>42041</v>
      </c>
      <c r="I121" s="21">
        <v>300000</v>
      </c>
      <c r="J121" s="34">
        <v>271500</v>
      </c>
      <c r="K121" s="32">
        <v>43280</v>
      </c>
      <c r="L121" s="70"/>
      <c r="M121" s="35"/>
    </row>
    <row r="122" spans="1:13" s="9" customFormat="1" ht="15" customHeight="1">
      <c r="A122" s="33">
        <v>116</v>
      </c>
      <c r="B122" s="10" t="s">
        <v>431</v>
      </c>
      <c r="C122" s="10" t="s">
        <v>31</v>
      </c>
      <c r="D122" s="10" t="s">
        <v>38</v>
      </c>
      <c r="E122" s="10" t="s">
        <v>6</v>
      </c>
      <c r="F122" s="16" t="s">
        <v>7</v>
      </c>
      <c r="G122" s="16" t="s">
        <v>432</v>
      </c>
      <c r="H122" s="13">
        <v>42068</v>
      </c>
      <c r="I122" s="21">
        <v>100000</v>
      </c>
      <c r="J122" s="34">
        <v>49200</v>
      </c>
      <c r="K122" s="32">
        <v>43168</v>
      </c>
      <c r="L122" s="70"/>
      <c r="M122" s="35"/>
    </row>
    <row r="123" spans="1:13" s="9" customFormat="1" ht="15" customHeight="1">
      <c r="A123" s="33">
        <v>117</v>
      </c>
      <c r="B123" s="10" t="s">
        <v>433</v>
      </c>
      <c r="C123" s="10" t="s">
        <v>31</v>
      </c>
      <c r="D123" s="10" t="s">
        <v>35</v>
      </c>
      <c r="E123" s="10" t="s">
        <v>18</v>
      </c>
      <c r="F123" s="16" t="s">
        <v>17</v>
      </c>
      <c r="G123" s="16" t="s">
        <v>434</v>
      </c>
      <c r="H123" s="13">
        <v>42076</v>
      </c>
      <c r="I123" s="21">
        <v>100000</v>
      </c>
      <c r="J123" s="34">
        <v>11400</v>
      </c>
      <c r="K123" s="32">
        <v>43214</v>
      </c>
      <c r="L123" s="70"/>
      <c r="M123" s="35"/>
    </row>
    <row r="124" spans="1:13" s="9" customFormat="1" ht="15" customHeight="1">
      <c r="A124" s="33">
        <v>118</v>
      </c>
      <c r="B124" s="10" t="s">
        <v>435</v>
      </c>
      <c r="C124" s="10" t="s">
        <v>31</v>
      </c>
      <c r="D124" s="10" t="s">
        <v>38</v>
      </c>
      <c r="E124" s="10" t="s">
        <v>9</v>
      </c>
      <c r="F124" s="16" t="s">
        <v>436</v>
      </c>
      <c r="G124" s="16" t="s">
        <v>437</v>
      </c>
      <c r="H124" s="13">
        <v>42178</v>
      </c>
      <c r="I124" s="21">
        <v>100000</v>
      </c>
      <c r="J124" s="34">
        <v>58700</v>
      </c>
      <c r="K124" s="32">
        <v>43510</v>
      </c>
      <c r="L124" s="70"/>
      <c r="M124" s="35"/>
    </row>
    <row r="125" spans="1:13" s="9" customFormat="1" ht="15" customHeight="1">
      <c r="A125" s="33">
        <v>119</v>
      </c>
      <c r="B125" s="10" t="s">
        <v>438</v>
      </c>
      <c r="C125" s="10" t="s">
        <v>31</v>
      </c>
      <c r="D125" s="10" t="s">
        <v>38</v>
      </c>
      <c r="E125" s="10" t="s">
        <v>9</v>
      </c>
      <c r="F125" s="16" t="s">
        <v>439</v>
      </c>
      <c r="G125" s="16" t="s">
        <v>440</v>
      </c>
      <c r="H125" s="13">
        <v>42331</v>
      </c>
      <c r="I125" s="21">
        <v>100000</v>
      </c>
      <c r="J125" s="34">
        <v>87000</v>
      </c>
      <c r="K125" s="32">
        <v>43214</v>
      </c>
      <c r="L125" s="70"/>
      <c r="M125" s="35"/>
    </row>
    <row r="126" spans="1:13" s="9" customFormat="1" ht="15" customHeight="1">
      <c r="A126" s="33">
        <v>120</v>
      </c>
      <c r="B126" s="10" t="s">
        <v>441</v>
      </c>
      <c r="C126" s="10" t="s">
        <v>31</v>
      </c>
      <c r="D126" s="10" t="s">
        <v>38</v>
      </c>
      <c r="E126" s="10" t="s">
        <v>240</v>
      </c>
      <c r="F126" s="16" t="s">
        <v>442</v>
      </c>
      <c r="G126" s="16" t="s">
        <v>443</v>
      </c>
      <c r="H126" s="13">
        <v>42419</v>
      </c>
      <c r="I126" s="21">
        <v>100000</v>
      </c>
      <c r="J126" s="34">
        <v>64400</v>
      </c>
      <c r="K126" s="32">
        <v>43440</v>
      </c>
      <c r="L126" s="70"/>
      <c r="M126" s="35"/>
    </row>
    <row r="127" spans="1:13" s="9" customFormat="1" ht="15" customHeight="1">
      <c r="A127" s="33">
        <v>121</v>
      </c>
      <c r="B127" s="10" t="s">
        <v>444</v>
      </c>
      <c r="C127" s="10" t="s">
        <v>31</v>
      </c>
      <c r="D127" s="10" t="s">
        <v>114</v>
      </c>
      <c r="E127" s="10" t="s">
        <v>20</v>
      </c>
      <c r="F127" s="16" t="s">
        <v>445</v>
      </c>
      <c r="G127" s="16" t="s">
        <v>336</v>
      </c>
      <c r="H127" s="13">
        <v>42424</v>
      </c>
      <c r="I127" s="21">
        <v>50000</v>
      </c>
      <c r="J127" s="34">
        <v>2800</v>
      </c>
      <c r="K127" s="32">
        <v>43510</v>
      </c>
      <c r="L127" s="70"/>
      <c r="M127" s="35"/>
    </row>
    <row r="128" spans="1:13" s="9" customFormat="1" ht="15" customHeight="1">
      <c r="A128" s="33">
        <v>122</v>
      </c>
      <c r="B128" s="10" t="s">
        <v>446</v>
      </c>
      <c r="C128" s="10" t="s">
        <v>31</v>
      </c>
      <c r="D128" s="10" t="s">
        <v>35</v>
      </c>
      <c r="E128" s="10" t="s">
        <v>6</v>
      </c>
      <c r="F128" s="16" t="s">
        <v>447</v>
      </c>
      <c r="G128" s="16" t="s">
        <v>448</v>
      </c>
      <c r="H128" s="13">
        <v>42552</v>
      </c>
      <c r="I128" s="21">
        <v>100000</v>
      </c>
      <c r="J128" s="34">
        <v>40200</v>
      </c>
      <c r="K128" s="32">
        <v>43391</v>
      </c>
      <c r="L128" s="70"/>
      <c r="M128" s="35"/>
    </row>
    <row r="129" spans="1:13" s="9" customFormat="1" ht="15" customHeight="1">
      <c r="A129" s="33">
        <v>123</v>
      </c>
      <c r="B129" s="10" t="s">
        <v>449</v>
      </c>
      <c r="C129" s="10" t="s">
        <v>31</v>
      </c>
      <c r="D129" s="10" t="s">
        <v>42</v>
      </c>
      <c r="E129" s="10" t="s">
        <v>18</v>
      </c>
      <c r="F129" s="16" t="s">
        <v>17</v>
      </c>
      <c r="G129" s="16" t="s">
        <v>450</v>
      </c>
      <c r="H129" s="13">
        <v>42534</v>
      </c>
      <c r="I129" s="21">
        <v>30000</v>
      </c>
      <c r="J129" s="34">
        <v>12900</v>
      </c>
      <c r="K129" s="32">
        <v>43410</v>
      </c>
      <c r="L129" s="70"/>
      <c r="M129" s="35"/>
    </row>
    <row r="130" spans="1:13" s="9" customFormat="1" ht="15" customHeight="1">
      <c r="A130" s="33">
        <v>124</v>
      </c>
      <c r="B130" s="10" t="s">
        <v>451</v>
      </c>
      <c r="C130" s="10" t="s">
        <v>31</v>
      </c>
      <c r="D130" s="10" t="s">
        <v>35</v>
      </c>
      <c r="E130" s="10" t="s">
        <v>18</v>
      </c>
      <c r="F130" s="16" t="s">
        <v>17</v>
      </c>
      <c r="G130" s="16" t="s">
        <v>452</v>
      </c>
      <c r="H130" s="13">
        <v>42534</v>
      </c>
      <c r="I130" s="21">
        <v>130000</v>
      </c>
      <c r="J130" s="34">
        <v>69400</v>
      </c>
      <c r="K130" s="32">
        <v>43538</v>
      </c>
      <c r="L130" s="70"/>
      <c r="M130" s="35"/>
    </row>
    <row r="131" spans="1:13" s="9" customFormat="1" ht="15" customHeight="1">
      <c r="A131" s="33">
        <v>125</v>
      </c>
      <c r="B131" s="10" t="s">
        <v>453</v>
      </c>
      <c r="C131" s="10" t="s">
        <v>31</v>
      </c>
      <c r="D131" s="10" t="s">
        <v>35</v>
      </c>
      <c r="E131" s="10" t="s">
        <v>15</v>
      </c>
      <c r="F131" s="16" t="s">
        <v>21</v>
      </c>
      <c r="G131" s="16" t="s">
        <v>454</v>
      </c>
      <c r="H131" s="13">
        <v>42639</v>
      </c>
      <c r="I131" s="21">
        <v>200000</v>
      </c>
      <c r="J131" s="34">
        <v>98700</v>
      </c>
      <c r="K131" s="32">
        <v>42991</v>
      </c>
      <c r="L131" s="70"/>
      <c r="M131" s="35"/>
    </row>
    <row r="132" spans="1:13" s="9" customFormat="1" ht="15" customHeight="1">
      <c r="A132" s="33">
        <v>126</v>
      </c>
      <c r="B132" s="10" t="s">
        <v>455</v>
      </c>
      <c r="C132" s="10" t="s">
        <v>31</v>
      </c>
      <c r="D132" s="10" t="s">
        <v>35</v>
      </c>
      <c r="E132" s="10" t="s">
        <v>6</v>
      </c>
      <c r="F132" s="16" t="s">
        <v>7</v>
      </c>
      <c r="G132" s="16" t="s">
        <v>456</v>
      </c>
      <c r="H132" s="13">
        <v>42579</v>
      </c>
      <c r="I132" s="21">
        <v>100000</v>
      </c>
      <c r="J132" s="34">
        <v>80000</v>
      </c>
      <c r="K132" s="32">
        <v>43524</v>
      </c>
      <c r="L132" s="70"/>
      <c r="M132" s="35"/>
    </row>
    <row r="133" spans="1:13" s="9" customFormat="1" ht="15" customHeight="1">
      <c r="A133" s="33">
        <v>127</v>
      </c>
      <c r="B133" s="10" t="s">
        <v>457</v>
      </c>
      <c r="C133" s="10" t="s">
        <v>31</v>
      </c>
      <c r="D133" s="10" t="s">
        <v>42</v>
      </c>
      <c r="E133" s="10" t="s">
        <v>9</v>
      </c>
      <c r="F133" s="16" t="s">
        <v>458</v>
      </c>
      <c r="G133" s="16" t="s">
        <v>270</v>
      </c>
      <c r="H133" s="13">
        <v>42576</v>
      </c>
      <c r="I133" s="21">
        <v>100000</v>
      </c>
      <c r="J133" s="34">
        <v>89000</v>
      </c>
      <c r="K133" s="32">
        <v>43031</v>
      </c>
      <c r="L133" s="70"/>
      <c r="M133" s="35"/>
    </row>
    <row r="134" spans="1:13" s="9" customFormat="1" ht="15" customHeight="1">
      <c r="A134" s="33">
        <v>128</v>
      </c>
      <c r="B134" s="10" t="s">
        <v>459</v>
      </c>
      <c r="C134" s="10" t="s">
        <v>31</v>
      </c>
      <c r="D134" s="10" t="s">
        <v>38</v>
      </c>
      <c r="E134" s="10" t="s">
        <v>15</v>
      </c>
      <c r="F134" s="16" t="s">
        <v>460</v>
      </c>
      <c r="G134" s="16" t="s">
        <v>461</v>
      </c>
      <c r="H134" s="13">
        <v>42682</v>
      </c>
      <c r="I134" s="21">
        <v>500000</v>
      </c>
      <c r="J134" s="34">
        <v>233900</v>
      </c>
      <c r="K134" s="32">
        <v>43300</v>
      </c>
      <c r="L134" s="70"/>
      <c r="M134" s="35"/>
    </row>
    <row r="135" spans="1:13" s="9" customFormat="1" ht="15" customHeight="1">
      <c r="A135" s="33">
        <v>129</v>
      </c>
      <c r="B135" s="10" t="s">
        <v>462</v>
      </c>
      <c r="C135" s="10" t="s">
        <v>31</v>
      </c>
      <c r="D135" s="10" t="s">
        <v>42</v>
      </c>
      <c r="E135" s="10" t="s">
        <v>9</v>
      </c>
      <c r="F135" s="16" t="s">
        <v>463</v>
      </c>
      <c r="G135" s="16" t="s">
        <v>336</v>
      </c>
      <c r="H135" s="13">
        <v>42800</v>
      </c>
      <c r="I135" s="21">
        <v>80000</v>
      </c>
      <c r="J135" s="34">
        <v>40400</v>
      </c>
      <c r="K135" s="32">
        <v>43132</v>
      </c>
      <c r="L135" s="70"/>
      <c r="M135" s="35"/>
    </row>
    <row r="136" spans="1:13" s="9" customFormat="1" ht="15" customHeight="1">
      <c r="A136" s="33">
        <v>130</v>
      </c>
      <c r="B136" s="10" t="s">
        <v>464</v>
      </c>
      <c r="C136" s="10" t="s">
        <v>31</v>
      </c>
      <c r="D136" s="10" t="s">
        <v>42</v>
      </c>
      <c r="E136" s="10" t="s">
        <v>9</v>
      </c>
      <c r="F136" s="16" t="s">
        <v>465</v>
      </c>
      <c r="G136" s="16" t="s">
        <v>466</v>
      </c>
      <c r="H136" s="13">
        <v>42831</v>
      </c>
      <c r="I136" s="21">
        <v>30000</v>
      </c>
      <c r="J136" s="34">
        <v>16800</v>
      </c>
      <c r="K136" s="32">
        <v>43525</v>
      </c>
      <c r="L136" s="70"/>
      <c r="M136" s="35"/>
    </row>
    <row r="137" spans="1:13" s="9" customFormat="1" ht="15" customHeight="1">
      <c r="A137" s="33">
        <v>131</v>
      </c>
      <c r="B137" s="10" t="s">
        <v>467</v>
      </c>
      <c r="C137" s="10" t="s">
        <v>31</v>
      </c>
      <c r="D137" s="10" t="s">
        <v>42</v>
      </c>
      <c r="E137" s="10" t="s">
        <v>6</v>
      </c>
      <c r="F137" s="16" t="s">
        <v>7</v>
      </c>
      <c r="G137" s="16" t="s">
        <v>468</v>
      </c>
      <c r="H137" s="13">
        <v>42759</v>
      </c>
      <c r="I137" s="21">
        <v>100000</v>
      </c>
      <c r="J137" s="34">
        <v>74000</v>
      </c>
      <c r="K137" s="32">
        <v>43353</v>
      </c>
      <c r="L137" s="70"/>
      <c r="M137" s="35"/>
    </row>
    <row r="138" spans="1:13" s="9" customFormat="1" ht="15" customHeight="1">
      <c r="A138" s="33">
        <v>132</v>
      </c>
      <c r="B138" s="10" t="s">
        <v>469</v>
      </c>
      <c r="C138" s="10" t="s">
        <v>31</v>
      </c>
      <c r="D138" s="10" t="s">
        <v>35</v>
      </c>
      <c r="E138" s="10" t="s">
        <v>5</v>
      </c>
      <c r="F138" s="16" t="s">
        <v>470</v>
      </c>
      <c r="G138" s="16" t="s">
        <v>10</v>
      </c>
      <c r="H138" s="13">
        <v>42803</v>
      </c>
      <c r="I138" s="21">
        <v>100000</v>
      </c>
      <c r="J138" s="34">
        <v>100000</v>
      </c>
      <c r="K138" s="32">
        <v>43262</v>
      </c>
      <c r="L138" s="70"/>
      <c r="M138" s="35"/>
    </row>
    <row r="139" spans="1:13" s="9" customFormat="1" ht="15" customHeight="1">
      <c r="A139" s="33">
        <v>133</v>
      </c>
      <c r="B139" s="10" t="s">
        <v>471</v>
      </c>
      <c r="C139" s="10" t="s">
        <v>31</v>
      </c>
      <c r="D139" s="10" t="s">
        <v>42</v>
      </c>
      <c r="E139" s="10" t="s">
        <v>9</v>
      </c>
      <c r="F139" s="16" t="s">
        <v>472</v>
      </c>
      <c r="G139" s="16" t="s">
        <v>473</v>
      </c>
      <c r="H139" s="13">
        <v>42873</v>
      </c>
      <c r="I139" s="21">
        <v>80000</v>
      </c>
      <c r="J139" s="34">
        <v>50800</v>
      </c>
      <c r="K139" s="32">
        <v>43123</v>
      </c>
      <c r="L139" s="70"/>
      <c r="M139" s="35"/>
    </row>
    <row r="140" spans="1:13" s="9" customFormat="1" ht="15" customHeight="1">
      <c r="A140" s="33">
        <v>134</v>
      </c>
      <c r="B140" s="10" t="s">
        <v>474</v>
      </c>
      <c r="C140" s="10" t="s">
        <v>31</v>
      </c>
      <c r="D140" s="10" t="s">
        <v>42</v>
      </c>
      <c r="E140" s="10" t="s">
        <v>5</v>
      </c>
      <c r="F140" s="16" t="s">
        <v>475</v>
      </c>
      <c r="G140" s="16" t="s">
        <v>7</v>
      </c>
      <c r="H140" s="13">
        <v>42887</v>
      </c>
      <c r="I140" s="21">
        <v>80000</v>
      </c>
      <c r="J140" s="34">
        <v>80000</v>
      </c>
      <c r="K140" s="32">
        <v>42971</v>
      </c>
      <c r="L140" s="70"/>
      <c r="M140" s="35"/>
    </row>
    <row r="141" spans="1:13" s="9" customFormat="1" ht="15" customHeight="1">
      <c r="A141" s="33">
        <v>135</v>
      </c>
      <c r="B141" s="10" t="s">
        <v>476</v>
      </c>
      <c r="C141" s="10" t="s">
        <v>31</v>
      </c>
      <c r="D141" s="10" t="s">
        <v>38</v>
      </c>
      <c r="E141" s="10" t="s">
        <v>477</v>
      </c>
      <c r="F141" s="16" t="s">
        <v>478</v>
      </c>
      <c r="G141" s="16" t="s">
        <v>7</v>
      </c>
      <c r="H141" s="13">
        <v>42933</v>
      </c>
      <c r="I141" s="21">
        <v>150000</v>
      </c>
      <c r="J141" s="34">
        <v>55000</v>
      </c>
      <c r="K141" s="32">
        <v>43272</v>
      </c>
      <c r="L141" s="70"/>
      <c r="M141" s="35"/>
    </row>
    <row r="142" spans="1:13" s="9" customFormat="1" ht="15" customHeight="1">
      <c r="A142" s="33">
        <v>136</v>
      </c>
      <c r="B142" s="10" t="s">
        <v>480</v>
      </c>
      <c r="C142" s="10" t="s">
        <v>31</v>
      </c>
      <c r="D142" s="10" t="s">
        <v>38</v>
      </c>
      <c r="E142" s="10" t="s">
        <v>20</v>
      </c>
      <c r="F142" s="16" t="s">
        <v>481</v>
      </c>
      <c r="G142" s="16" t="s">
        <v>17</v>
      </c>
      <c r="H142" s="13" t="s">
        <v>479</v>
      </c>
      <c r="I142" s="21">
        <f>100000+50000</f>
        <v>150000</v>
      </c>
      <c r="J142" s="34">
        <v>121400</v>
      </c>
      <c r="K142" s="32">
        <v>43525</v>
      </c>
      <c r="L142" s="70"/>
      <c r="M142" s="35"/>
    </row>
    <row r="143" spans="1:13" s="9" customFormat="1" ht="15" customHeight="1">
      <c r="A143" s="33">
        <v>137</v>
      </c>
      <c r="B143" s="10" t="s">
        <v>482</v>
      </c>
      <c r="C143" s="10" t="s">
        <v>31</v>
      </c>
      <c r="D143" s="10" t="s">
        <v>42</v>
      </c>
      <c r="E143" s="10" t="s">
        <v>9</v>
      </c>
      <c r="F143" s="16" t="s">
        <v>12</v>
      </c>
      <c r="G143" s="16" t="s">
        <v>437</v>
      </c>
      <c r="H143" s="13">
        <v>42990</v>
      </c>
      <c r="I143" s="21">
        <v>80000</v>
      </c>
      <c r="J143" s="34">
        <v>25100</v>
      </c>
      <c r="K143" s="32">
        <v>43214</v>
      </c>
      <c r="L143" s="70"/>
      <c r="M143" s="35"/>
    </row>
    <row r="144" spans="1:13" s="9" customFormat="1" ht="15" customHeight="1">
      <c r="A144" s="33">
        <v>138</v>
      </c>
      <c r="B144" s="10" t="s">
        <v>483</v>
      </c>
      <c r="C144" s="10" t="s">
        <v>31</v>
      </c>
      <c r="D144" s="10" t="s">
        <v>42</v>
      </c>
      <c r="E144" s="10" t="s">
        <v>9</v>
      </c>
      <c r="F144" s="16" t="s">
        <v>484</v>
      </c>
      <c r="G144" s="16" t="s">
        <v>485</v>
      </c>
      <c r="H144" s="13">
        <v>43060</v>
      </c>
      <c r="I144" s="21">
        <v>80000</v>
      </c>
      <c r="J144" s="34">
        <v>20600</v>
      </c>
      <c r="K144" s="32">
        <v>43347</v>
      </c>
      <c r="L144" s="70"/>
      <c r="M144" s="35"/>
    </row>
    <row r="145" spans="1:13" s="9" customFormat="1" ht="15" customHeight="1">
      <c r="A145" s="33">
        <v>139</v>
      </c>
      <c r="B145" s="10" t="s">
        <v>486</v>
      </c>
      <c r="C145" s="10" t="s">
        <v>31</v>
      </c>
      <c r="D145" s="10" t="s">
        <v>38</v>
      </c>
      <c r="E145" s="10" t="s">
        <v>6</v>
      </c>
      <c r="F145" s="16" t="s">
        <v>447</v>
      </c>
      <c r="G145" s="16" t="s">
        <v>487</v>
      </c>
      <c r="H145" s="13">
        <v>43124</v>
      </c>
      <c r="I145" s="21">
        <v>100000</v>
      </c>
      <c r="J145" s="34">
        <v>54600</v>
      </c>
      <c r="K145" s="32">
        <v>43395</v>
      </c>
      <c r="L145" s="70"/>
      <c r="M145" s="35"/>
    </row>
    <row r="146" spans="1:13" s="9" customFormat="1" ht="15" customHeight="1">
      <c r="A146" s="33">
        <v>140</v>
      </c>
      <c r="B146" s="10" t="s">
        <v>488</v>
      </c>
      <c r="C146" s="10" t="s">
        <v>31</v>
      </c>
      <c r="D146" s="10" t="s">
        <v>35</v>
      </c>
      <c r="E146" s="10" t="s">
        <v>6</v>
      </c>
      <c r="F146" s="16" t="s">
        <v>489</v>
      </c>
      <c r="G146" s="16" t="s">
        <v>490</v>
      </c>
      <c r="H146" s="13">
        <v>43441</v>
      </c>
      <c r="I146" s="21">
        <v>200000</v>
      </c>
      <c r="J146" s="34">
        <v>200000</v>
      </c>
      <c r="K146" s="32">
        <v>43524</v>
      </c>
      <c r="L146" s="70"/>
      <c r="M146" s="35"/>
    </row>
    <row r="147" spans="1:13" s="9" customFormat="1" ht="15.75" customHeight="1" thickBot="1">
      <c r="A147" s="36">
        <v>141</v>
      </c>
      <c r="B147" s="38" t="s">
        <v>491</v>
      </c>
      <c r="C147" s="38" t="s">
        <v>31</v>
      </c>
      <c r="D147" s="38" t="s">
        <v>38</v>
      </c>
      <c r="E147" s="38" t="s">
        <v>492</v>
      </c>
      <c r="F147" s="39" t="s">
        <v>493</v>
      </c>
      <c r="G147" s="39" t="s">
        <v>494</v>
      </c>
      <c r="H147" s="37">
        <v>43390</v>
      </c>
      <c r="I147" s="40">
        <v>20000</v>
      </c>
      <c r="J147" s="41">
        <v>10800</v>
      </c>
      <c r="K147" s="59">
        <v>43453</v>
      </c>
      <c r="L147" s="72">
        <f>SUM(J90:J147)</f>
        <v>3793871</v>
      </c>
      <c r="M147" s="42"/>
    </row>
    <row r="148" spans="1:10" s="9" customFormat="1" ht="12">
      <c r="A148" s="54"/>
      <c r="B148" s="55"/>
      <c r="C148" s="55"/>
      <c r="D148" s="55"/>
      <c r="E148" s="54" t="s">
        <v>23</v>
      </c>
      <c r="F148" s="55"/>
      <c r="G148" s="55"/>
      <c r="H148" s="55"/>
      <c r="I148" s="56"/>
      <c r="J148" s="57">
        <f>SUM(J7:J147)</f>
        <v>6774896</v>
      </c>
    </row>
    <row r="149" spans="1:13" ht="15">
      <c r="A149" s="1"/>
      <c r="B149" s="1"/>
      <c r="C149" s="1"/>
      <c r="D149" s="1"/>
      <c r="E149" s="4"/>
      <c r="F149" s="5"/>
      <c r="G149" s="5"/>
      <c r="H149" s="2"/>
      <c r="I149" s="6"/>
      <c r="J149" s="7"/>
      <c r="K149" s="8"/>
      <c r="M149" s="8"/>
    </row>
    <row r="150" spans="1:13" ht="12.75" customHeight="1">
      <c r="A150" s="22" t="s">
        <v>26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3"/>
    </row>
    <row r="151" spans="1:13" ht="12.75" customHeight="1">
      <c r="A151" s="22" t="s">
        <v>27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3"/>
    </row>
    <row r="152" spans="1:13" ht="15">
      <c r="A152" s="22" t="s">
        <v>32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3"/>
    </row>
    <row r="153" spans="1:13" ht="15">
      <c r="A153" s="22" t="s">
        <v>33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3"/>
    </row>
    <row r="154" spans="1:13" ht="15">
      <c r="A154" s="1"/>
      <c r="B154" s="1"/>
      <c r="C154" s="1"/>
      <c r="D154" s="1"/>
      <c r="E154" s="4"/>
      <c r="F154" s="5"/>
      <c r="G154" s="5"/>
      <c r="H154" s="2"/>
      <c r="I154" s="6"/>
      <c r="J154" s="6"/>
      <c r="K154" s="7"/>
      <c r="L154" s="8"/>
      <c r="M154" s="7"/>
    </row>
    <row r="155" spans="1:13" s="9" customFormat="1" ht="24.75">
      <c r="A155" s="18" t="s">
        <v>0</v>
      </c>
      <c r="B155" s="18" t="s">
        <v>24</v>
      </c>
      <c r="C155" s="18" t="s">
        <v>30</v>
      </c>
      <c r="D155" s="19" t="s">
        <v>1</v>
      </c>
      <c r="E155" s="18" t="s">
        <v>159</v>
      </c>
      <c r="F155" s="18" t="s">
        <v>2</v>
      </c>
      <c r="G155" s="18" t="s">
        <v>3</v>
      </c>
      <c r="H155" s="19" t="s">
        <v>28</v>
      </c>
      <c r="I155" s="19" t="s">
        <v>4</v>
      </c>
      <c r="J155" s="18" t="s">
        <v>25</v>
      </c>
      <c r="K155" s="18" t="s">
        <v>29</v>
      </c>
      <c r="M155" s="7"/>
    </row>
    <row r="156" spans="1:13" s="9" customFormat="1" ht="15">
      <c r="A156" s="12">
        <v>1</v>
      </c>
      <c r="B156" s="10" t="s">
        <v>51</v>
      </c>
      <c r="C156" s="16" t="s">
        <v>31</v>
      </c>
      <c r="D156" s="10" t="s">
        <v>6</v>
      </c>
      <c r="E156" s="10" t="s">
        <v>38</v>
      </c>
      <c r="F156" s="16" t="s">
        <v>52</v>
      </c>
      <c r="G156" s="16" t="s">
        <v>53</v>
      </c>
      <c r="H156" s="13">
        <v>39363</v>
      </c>
      <c r="I156" s="14">
        <v>110000</v>
      </c>
      <c r="J156" s="14">
        <v>23450</v>
      </c>
      <c r="K156" s="15">
        <v>43626</v>
      </c>
      <c r="M156" s="7"/>
    </row>
    <row r="157" spans="1:13" s="9" customFormat="1" ht="15">
      <c r="A157" s="12">
        <v>2</v>
      </c>
      <c r="B157" s="10" t="s">
        <v>98</v>
      </c>
      <c r="C157" s="16" t="s">
        <v>31</v>
      </c>
      <c r="D157" s="10" t="s">
        <v>8</v>
      </c>
      <c r="E157" s="10" t="s">
        <v>42</v>
      </c>
      <c r="F157" s="16" t="s">
        <v>99</v>
      </c>
      <c r="G157" s="16" t="s">
        <v>100</v>
      </c>
      <c r="H157" s="13">
        <v>40037</v>
      </c>
      <c r="I157" s="21">
        <v>80000</v>
      </c>
      <c r="J157" s="21">
        <v>15050</v>
      </c>
      <c r="K157" s="15">
        <v>42823</v>
      </c>
      <c r="M157" s="7"/>
    </row>
    <row r="158" spans="1:13" s="9" customFormat="1" ht="15">
      <c r="A158" s="12">
        <v>3</v>
      </c>
      <c r="B158" s="10" t="s">
        <v>101</v>
      </c>
      <c r="C158" s="16" t="s">
        <v>31</v>
      </c>
      <c r="D158" s="10" t="s">
        <v>8</v>
      </c>
      <c r="E158" s="10" t="s">
        <v>35</v>
      </c>
      <c r="F158" s="16" t="s">
        <v>102</v>
      </c>
      <c r="G158" s="16" t="s">
        <v>103</v>
      </c>
      <c r="H158" s="13">
        <v>40035</v>
      </c>
      <c r="I158" s="21">
        <v>113000</v>
      </c>
      <c r="J158" s="21">
        <v>10000</v>
      </c>
      <c r="K158" s="15">
        <v>42880</v>
      </c>
      <c r="M158" s="7"/>
    </row>
    <row r="159" spans="1:13" s="9" customFormat="1" ht="15">
      <c r="A159" s="12">
        <v>4</v>
      </c>
      <c r="B159" s="10" t="s">
        <v>104</v>
      </c>
      <c r="C159" s="16" t="s">
        <v>31</v>
      </c>
      <c r="D159" s="10" t="s">
        <v>8</v>
      </c>
      <c r="E159" s="10" t="s">
        <v>42</v>
      </c>
      <c r="F159" s="16" t="s">
        <v>105</v>
      </c>
      <c r="G159" s="16" t="s">
        <v>106</v>
      </c>
      <c r="H159" s="13">
        <v>39896</v>
      </c>
      <c r="I159" s="21">
        <v>60000</v>
      </c>
      <c r="J159" s="21">
        <v>26400</v>
      </c>
      <c r="K159" s="15">
        <v>42592</v>
      </c>
      <c r="M159" s="7"/>
    </row>
    <row r="160" spans="1:13" s="9" customFormat="1" ht="15">
      <c r="A160" s="12">
        <v>5</v>
      </c>
      <c r="B160" s="10" t="s">
        <v>107</v>
      </c>
      <c r="C160" s="16" t="s">
        <v>31</v>
      </c>
      <c r="D160" s="10" t="s">
        <v>9</v>
      </c>
      <c r="E160" s="10" t="s">
        <v>38</v>
      </c>
      <c r="F160" s="16" t="s">
        <v>108</v>
      </c>
      <c r="G160" s="16" t="s">
        <v>109</v>
      </c>
      <c r="H160" s="13">
        <v>40011</v>
      </c>
      <c r="I160" s="21">
        <v>60000</v>
      </c>
      <c r="J160" s="21">
        <v>16000</v>
      </c>
      <c r="K160" s="15">
        <v>42586</v>
      </c>
      <c r="M160" s="7"/>
    </row>
    <row r="161" spans="1:13" s="9" customFormat="1" ht="15">
      <c r="A161" s="12">
        <v>6</v>
      </c>
      <c r="B161" s="10" t="s">
        <v>92</v>
      </c>
      <c r="C161" s="16" t="s">
        <v>31</v>
      </c>
      <c r="D161" s="10" t="s">
        <v>5</v>
      </c>
      <c r="E161" s="10" t="s">
        <v>42</v>
      </c>
      <c r="F161" s="16" t="s">
        <v>11</v>
      </c>
      <c r="G161" s="16" t="s">
        <v>93</v>
      </c>
      <c r="H161" s="13">
        <v>40038</v>
      </c>
      <c r="I161" s="14">
        <v>60000</v>
      </c>
      <c r="J161" s="14">
        <v>6600</v>
      </c>
      <c r="K161" s="15">
        <v>43812</v>
      </c>
      <c r="M161" s="7"/>
    </row>
    <row r="162" spans="1:13" s="9" customFormat="1" ht="15">
      <c r="A162" s="12">
        <v>7</v>
      </c>
      <c r="B162" s="10" t="s">
        <v>110</v>
      </c>
      <c r="C162" s="16" t="s">
        <v>31</v>
      </c>
      <c r="D162" s="10" t="s">
        <v>9</v>
      </c>
      <c r="E162" s="10" t="s">
        <v>38</v>
      </c>
      <c r="F162" s="16" t="s">
        <v>111</v>
      </c>
      <c r="G162" s="16" t="s">
        <v>112</v>
      </c>
      <c r="H162" s="13">
        <v>40197</v>
      </c>
      <c r="I162" s="21">
        <v>60000</v>
      </c>
      <c r="J162" s="21">
        <v>12000</v>
      </c>
      <c r="K162" s="15">
        <v>42423</v>
      </c>
      <c r="M162" s="7"/>
    </row>
    <row r="163" spans="1:13" s="9" customFormat="1" ht="15">
      <c r="A163" s="12">
        <v>8</v>
      </c>
      <c r="B163" s="10" t="s">
        <v>113</v>
      </c>
      <c r="C163" s="16" t="s">
        <v>31</v>
      </c>
      <c r="D163" s="10" t="s">
        <v>9</v>
      </c>
      <c r="E163" s="10" t="s">
        <v>114</v>
      </c>
      <c r="F163" s="16" t="s">
        <v>115</v>
      </c>
      <c r="G163" s="16" t="s">
        <v>116</v>
      </c>
      <c r="H163" s="13">
        <v>40455</v>
      </c>
      <c r="I163" s="21">
        <v>100000</v>
      </c>
      <c r="J163" s="21">
        <v>21100</v>
      </c>
      <c r="K163" s="15">
        <v>42436</v>
      </c>
      <c r="M163" s="7"/>
    </row>
    <row r="164" spans="1:13" s="9" customFormat="1" ht="15">
      <c r="A164" s="12">
        <v>9</v>
      </c>
      <c r="B164" s="10" t="s">
        <v>58</v>
      </c>
      <c r="C164" s="16" t="s">
        <v>31</v>
      </c>
      <c r="D164" s="10" t="s">
        <v>9</v>
      </c>
      <c r="E164" s="10" t="s">
        <v>42</v>
      </c>
      <c r="F164" s="16" t="s">
        <v>12</v>
      </c>
      <c r="G164" s="16" t="s">
        <v>59</v>
      </c>
      <c r="H164" s="13">
        <v>40455</v>
      </c>
      <c r="I164" s="14">
        <v>100000</v>
      </c>
      <c r="J164" s="14">
        <v>11200</v>
      </c>
      <c r="K164" s="15">
        <v>43636</v>
      </c>
      <c r="M164" s="7"/>
    </row>
    <row r="165" spans="1:13" s="9" customFormat="1" ht="15">
      <c r="A165" s="12">
        <v>10</v>
      </c>
      <c r="B165" s="10" t="s">
        <v>117</v>
      </c>
      <c r="C165" s="16" t="s">
        <v>31</v>
      </c>
      <c r="D165" s="10" t="s">
        <v>8</v>
      </c>
      <c r="E165" s="10" t="s">
        <v>42</v>
      </c>
      <c r="F165" s="16" t="s">
        <v>118</v>
      </c>
      <c r="G165" s="16" t="s">
        <v>119</v>
      </c>
      <c r="H165" s="13">
        <v>40562</v>
      </c>
      <c r="I165" s="21">
        <v>100000</v>
      </c>
      <c r="J165" s="21">
        <v>24650</v>
      </c>
      <c r="K165" s="15">
        <v>42691</v>
      </c>
      <c r="M165" s="7"/>
    </row>
    <row r="166" spans="1:13" s="9" customFormat="1" ht="15">
      <c r="A166" s="12">
        <v>11</v>
      </c>
      <c r="B166" s="10" t="s">
        <v>120</v>
      </c>
      <c r="C166" s="16" t="s">
        <v>31</v>
      </c>
      <c r="D166" s="10" t="s">
        <v>8</v>
      </c>
      <c r="E166" s="10" t="s">
        <v>35</v>
      </c>
      <c r="F166" s="16" t="s">
        <v>121</v>
      </c>
      <c r="G166" s="16" t="s">
        <v>13</v>
      </c>
      <c r="H166" s="13">
        <v>40625</v>
      </c>
      <c r="I166" s="21">
        <v>100000</v>
      </c>
      <c r="J166" s="21">
        <v>21900</v>
      </c>
      <c r="K166" s="15">
        <v>42397</v>
      </c>
      <c r="M166" s="7"/>
    </row>
    <row r="167" spans="1:13" s="9" customFormat="1" ht="15">
      <c r="A167" s="12">
        <v>12</v>
      </c>
      <c r="B167" s="10" t="s">
        <v>71</v>
      </c>
      <c r="C167" s="16" t="s">
        <v>31</v>
      </c>
      <c r="D167" s="10" t="s">
        <v>9</v>
      </c>
      <c r="E167" s="10" t="s">
        <v>42</v>
      </c>
      <c r="F167" s="16" t="s">
        <v>12</v>
      </c>
      <c r="G167" s="16" t="s">
        <v>59</v>
      </c>
      <c r="H167" s="13">
        <v>40658</v>
      </c>
      <c r="I167" s="14">
        <v>100000</v>
      </c>
      <c r="J167" s="14">
        <v>39000</v>
      </c>
      <c r="K167" s="15">
        <v>43739</v>
      </c>
      <c r="M167" s="7"/>
    </row>
    <row r="168" spans="1:13" s="9" customFormat="1" ht="15">
      <c r="A168" s="12">
        <v>13</v>
      </c>
      <c r="B168" s="10" t="s">
        <v>122</v>
      </c>
      <c r="C168" s="16" t="s">
        <v>31</v>
      </c>
      <c r="D168" s="10" t="s">
        <v>6</v>
      </c>
      <c r="E168" s="10" t="s">
        <v>38</v>
      </c>
      <c r="F168" s="16" t="s">
        <v>7</v>
      </c>
      <c r="G168" s="16" t="s">
        <v>123</v>
      </c>
      <c r="H168" s="13">
        <v>40858</v>
      </c>
      <c r="I168" s="21">
        <v>120000</v>
      </c>
      <c r="J168" s="21">
        <v>83200</v>
      </c>
      <c r="K168" s="15">
        <v>42894</v>
      </c>
      <c r="M168" s="7"/>
    </row>
    <row r="169" spans="1:13" s="9" customFormat="1" ht="15">
      <c r="A169" s="12">
        <v>14</v>
      </c>
      <c r="B169" s="10" t="s">
        <v>124</v>
      </c>
      <c r="C169" s="16" t="s">
        <v>31</v>
      </c>
      <c r="D169" s="10" t="s">
        <v>9</v>
      </c>
      <c r="E169" s="10" t="s">
        <v>35</v>
      </c>
      <c r="F169" s="16" t="s">
        <v>125</v>
      </c>
      <c r="G169" s="16" t="s">
        <v>7</v>
      </c>
      <c r="H169" s="13">
        <v>40991</v>
      </c>
      <c r="I169" s="21">
        <v>120000</v>
      </c>
      <c r="J169" s="21">
        <v>75700</v>
      </c>
      <c r="K169" s="15">
        <v>42593</v>
      </c>
      <c r="M169" s="7"/>
    </row>
    <row r="170" spans="1:13" s="9" customFormat="1" ht="15">
      <c r="A170" s="12">
        <v>15</v>
      </c>
      <c r="B170" s="10" t="s">
        <v>126</v>
      </c>
      <c r="C170" s="16" t="s">
        <v>31</v>
      </c>
      <c r="D170" s="10" t="s">
        <v>9</v>
      </c>
      <c r="E170" s="10" t="s">
        <v>38</v>
      </c>
      <c r="F170" s="16" t="s">
        <v>127</v>
      </c>
      <c r="G170" s="16" t="s">
        <v>7</v>
      </c>
      <c r="H170" s="13">
        <v>40991</v>
      </c>
      <c r="I170" s="21">
        <v>100000</v>
      </c>
      <c r="J170" s="21">
        <v>56100</v>
      </c>
      <c r="K170" s="15">
        <v>42391</v>
      </c>
      <c r="M170" s="7"/>
    </row>
    <row r="171" spans="1:13" s="9" customFormat="1" ht="15">
      <c r="A171" s="12">
        <v>16</v>
      </c>
      <c r="B171" s="10" t="s">
        <v>129</v>
      </c>
      <c r="C171" s="16" t="s">
        <v>31</v>
      </c>
      <c r="D171" s="10" t="s">
        <v>6</v>
      </c>
      <c r="E171" s="10" t="s">
        <v>38</v>
      </c>
      <c r="F171" s="16" t="s">
        <v>130</v>
      </c>
      <c r="G171" s="16" t="s">
        <v>7</v>
      </c>
      <c r="H171" s="13" t="s">
        <v>128</v>
      </c>
      <c r="I171" s="21">
        <v>120000</v>
      </c>
      <c r="J171" s="21">
        <v>33600</v>
      </c>
      <c r="K171" s="15">
        <v>42703</v>
      </c>
      <c r="M171" s="7"/>
    </row>
    <row r="172" spans="1:13" s="9" customFormat="1" ht="15">
      <c r="A172" s="12">
        <v>17</v>
      </c>
      <c r="B172" s="10" t="s">
        <v>131</v>
      </c>
      <c r="C172" s="16" t="s">
        <v>31</v>
      </c>
      <c r="D172" s="10" t="s">
        <v>9</v>
      </c>
      <c r="E172" s="10" t="s">
        <v>38</v>
      </c>
      <c r="F172" s="16" t="s">
        <v>132</v>
      </c>
      <c r="G172" s="16" t="s">
        <v>133</v>
      </c>
      <c r="H172" s="13">
        <v>41173</v>
      </c>
      <c r="I172" s="21">
        <v>100000</v>
      </c>
      <c r="J172" s="21">
        <v>11200</v>
      </c>
      <c r="K172" s="15">
        <v>42507</v>
      </c>
      <c r="M172" s="7"/>
    </row>
    <row r="173" spans="1:13" s="9" customFormat="1" ht="15">
      <c r="A173" s="12">
        <v>18</v>
      </c>
      <c r="B173" s="10" t="s">
        <v>134</v>
      </c>
      <c r="C173" s="16" t="s">
        <v>31</v>
      </c>
      <c r="D173" s="10" t="s">
        <v>9</v>
      </c>
      <c r="E173" s="10" t="s">
        <v>38</v>
      </c>
      <c r="F173" s="16" t="s">
        <v>135</v>
      </c>
      <c r="G173" s="16" t="s">
        <v>136</v>
      </c>
      <c r="H173" s="13">
        <v>41381</v>
      </c>
      <c r="I173" s="21">
        <v>100000</v>
      </c>
      <c r="J173" s="21">
        <v>10000</v>
      </c>
      <c r="K173" s="15">
        <v>42718</v>
      </c>
      <c r="M173" s="7"/>
    </row>
    <row r="174" spans="1:13" s="9" customFormat="1" ht="15">
      <c r="A174" s="12">
        <v>19</v>
      </c>
      <c r="B174" s="10" t="s">
        <v>137</v>
      </c>
      <c r="C174" s="16" t="s">
        <v>31</v>
      </c>
      <c r="D174" s="10" t="s">
        <v>9</v>
      </c>
      <c r="E174" s="10" t="s">
        <v>42</v>
      </c>
      <c r="F174" s="16" t="s">
        <v>138</v>
      </c>
      <c r="G174" s="16" t="s">
        <v>139</v>
      </c>
      <c r="H174" s="13">
        <v>41565</v>
      </c>
      <c r="I174" s="21">
        <v>300000</v>
      </c>
      <c r="J174" s="21">
        <v>77650</v>
      </c>
      <c r="K174" s="15">
        <v>42817</v>
      </c>
      <c r="M174" s="7"/>
    </row>
    <row r="175" spans="1:13" s="9" customFormat="1" ht="15">
      <c r="A175" s="12">
        <v>20</v>
      </c>
      <c r="B175" s="10" t="s">
        <v>56</v>
      </c>
      <c r="C175" s="16" t="s">
        <v>31</v>
      </c>
      <c r="D175" s="10" t="s">
        <v>15</v>
      </c>
      <c r="E175" s="10" t="s">
        <v>38</v>
      </c>
      <c r="F175" s="16" t="s">
        <v>13</v>
      </c>
      <c r="G175" s="16" t="s">
        <v>57</v>
      </c>
      <c r="H175" s="13">
        <v>41592</v>
      </c>
      <c r="I175" s="14">
        <v>700000</v>
      </c>
      <c r="J175" s="14">
        <v>430850</v>
      </c>
      <c r="K175" s="15">
        <v>43630</v>
      </c>
      <c r="M175" s="7"/>
    </row>
    <row r="176" spans="1:13" s="9" customFormat="1" ht="15">
      <c r="A176" s="12">
        <v>21</v>
      </c>
      <c r="B176" s="10" t="s">
        <v>140</v>
      </c>
      <c r="C176" s="16" t="s">
        <v>31</v>
      </c>
      <c r="D176" s="10" t="s">
        <v>9</v>
      </c>
      <c r="E176" s="10" t="s">
        <v>38</v>
      </c>
      <c r="F176" s="16" t="s">
        <v>141</v>
      </c>
      <c r="G176" s="16" t="s">
        <v>142</v>
      </c>
      <c r="H176" s="13">
        <v>41584</v>
      </c>
      <c r="I176" s="21">
        <v>100000</v>
      </c>
      <c r="J176" s="21">
        <v>39300</v>
      </c>
      <c r="K176" s="15">
        <v>42819</v>
      </c>
      <c r="M176" s="7"/>
    </row>
    <row r="177" spans="1:13" s="9" customFormat="1" ht="15">
      <c r="A177" s="12">
        <v>22</v>
      </c>
      <c r="B177" s="10" t="s">
        <v>60</v>
      </c>
      <c r="C177" s="16" t="s">
        <v>31</v>
      </c>
      <c r="D177" s="10" t="s">
        <v>9</v>
      </c>
      <c r="E177" s="10" t="s">
        <v>42</v>
      </c>
      <c r="F177" s="16" t="s">
        <v>61</v>
      </c>
      <c r="G177" s="16" t="s">
        <v>17</v>
      </c>
      <c r="H177" s="13">
        <v>41695</v>
      </c>
      <c r="I177" s="14">
        <v>100000</v>
      </c>
      <c r="J177" s="14">
        <v>37200</v>
      </c>
      <c r="K177" s="15">
        <v>43657</v>
      </c>
      <c r="M177" s="7"/>
    </row>
    <row r="178" spans="1:13" s="9" customFormat="1" ht="15">
      <c r="A178" s="12">
        <v>23</v>
      </c>
      <c r="B178" s="10" t="s">
        <v>143</v>
      </c>
      <c r="C178" s="16" t="s">
        <v>31</v>
      </c>
      <c r="D178" s="10" t="s">
        <v>9</v>
      </c>
      <c r="E178" s="10" t="s">
        <v>38</v>
      </c>
      <c r="F178" s="16" t="s">
        <v>144</v>
      </c>
      <c r="G178" s="16" t="s">
        <v>145</v>
      </c>
      <c r="H178" s="13">
        <v>41684</v>
      </c>
      <c r="I178" s="21">
        <v>100000</v>
      </c>
      <c r="J178" s="21">
        <v>12400</v>
      </c>
      <c r="K178" s="15">
        <v>42685</v>
      </c>
      <c r="M178" s="7"/>
    </row>
    <row r="179" spans="1:13" s="9" customFormat="1" ht="15">
      <c r="A179" s="12">
        <v>24</v>
      </c>
      <c r="B179" s="10" t="s">
        <v>62</v>
      </c>
      <c r="C179" s="16" t="s">
        <v>31</v>
      </c>
      <c r="D179" s="10" t="s">
        <v>15</v>
      </c>
      <c r="E179" s="10" t="s">
        <v>38</v>
      </c>
      <c r="F179" s="16" t="s">
        <v>63</v>
      </c>
      <c r="G179" s="16" t="s">
        <v>64</v>
      </c>
      <c r="H179" s="13">
        <v>41787</v>
      </c>
      <c r="I179" s="14">
        <v>400000</v>
      </c>
      <c r="J179" s="14">
        <v>98500</v>
      </c>
      <c r="K179" s="15">
        <v>43663</v>
      </c>
      <c r="M179" s="7"/>
    </row>
    <row r="180" spans="1:13" s="9" customFormat="1" ht="15">
      <c r="A180" s="12">
        <v>25</v>
      </c>
      <c r="B180" s="10" t="s">
        <v>146</v>
      </c>
      <c r="C180" s="16" t="s">
        <v>31</v>
      </c>
      <c r="D180" s="10" t="s">
        <v>15</v>
      </c>
      <c r="E180" s="10" t="s">
        <v>38</v>
      </c>
      <c r="F180" s="16" t="s">
        <v>147</v>
      </c>
      <c r="G180" s="16" t="s">
        <v>148</v>
      </c>
      <c r="H180" s="13">
        <v>41767</v>
      </c>
      <c r="I180" s="21">
        <v>100000</v>
      </c>
      <c r="J180" s="21">
        <v>49500</v>
      </c>
      <c r="K180" s="15">
        <v>42697</v>
      </c>
      <c r="M180" s="7"/>
    </row>
    <row r="181" spans="1:13" s="9" customFormat="1" ht="15">
      <c r="A181" s="12">
        <v>26</v>
      </c>
      <c r="B181" s="10" t="s">
        <v>41</v>
      </c>
      <c r="C181" s="16" t="s">
        <v>31</v>
      </c>
      <c r="D181" s="10" t="s">
        <v>15</v>
      </c>
      <c r="E181" s="10" t="s">
        <v>42</v>
      </c>
      <c r="F181" s="16" t="s">
        <v>13</v>
      </c>
      <c r="G181" s="16" t="s">
        <v>43</v>
      </c>
      <c r="H181" s="13">
        <v>41901</v>
      </c>
      <c r="I181" s="14">
        <v>200000</v>
      </c>
      <c r="J181" s="14">
        <v>78000</v>
      </c>
      <c r="K181" s="15">
        <v>43617</v>
      </c>
      <c r="M181" s="7"/>
    </row>
    <row r="182" spans="1:13" s="9" customFormat="1" ht="15">
      <c r="A182" s="12">
        <v>27</v>
      </c>
      <c r="B182" s="10" t="s">
        <v>44</v>
      </c>
      <c r="C182" s="16" t="s">
        <v>31</v>
      </c>
      <c r="D182" s="10" t="s">
        <v>9</v>
      </c>
      <c r="E182" s="10" t="s">
        <v>35</v>
      </c>
      <c r="F182" s="16" t="s">
        <v>45</v>
      </c>
      <c r="G182" s="16" t="s">
        <v>13</v>
      </c>
      <c r="H182" s="13">
        <v>41908</v>
      </c>
      <c r="I182" s="14">
        <v>200000</v>
      </c>
      <c r="J182" s="14">
        <v>81800</v>
      </c>
      <c r="K182" s="15">
        <v>43620</v>
      </c>
      <c r="M182" s="7"/>
    </row>
    <row r="183" spans="1:13" s="9" customFormat="1" ht="15">
      <c r="A183" s="12">
        <v>28</v>
      </c>
      <c r="B183" s="10" t="s">
        <v>46</v>
      </c>
      <c r="C183" s="16" t="s">
        <v>31</v>
      </c>
      <c r="D183" s="10" t="s">
        <v>8</v>
      </c>
      <c r="E183" s="10" t="s">
        <v>42</v>
      </c>
      <c r="F183" s="16" t="s">
        <v>47</v>
      </c>
      <c r="G183" s="16" t="s">
        <v>48</v>
      </c>
      <c r="H183" s="13">
        <v>41922</v>
      </c>
      <c r="I183" s="14">
        <v>200000</v>
      </c>
      <c r="J183" s="14">
        <v>110100</v>
      </c>
      <c r="K183" s="15">
        <v>43620</v>
      </c>
      <c r="M183" s="7"/>
    </row>
    <row r="184" spans="1:13" s="9" customFormat="1" ht="15">
      <c r="A184" s="12">
        <v>29</v>
      </c>
      <c r="B184" s="10" t="s">
        <v>149</v>
      </c>
      <c r="C184" s="16" t="s">
        <v>31</v>
      </c>
      <c r="D184" s="10" t="s">
        <v>15</v>
      </c>
      <c r="E184" s="10" t="s">
        <v>38</v>
      </c>
      <c r="F184" s="16" t="s">
        <v>13</v>
      </c>
      <c r="G184" s="16" t="s">
        <v>150</v>
      </c>
      <c r="H184" s="13">
        <v>41977</v>
      </c>
      <c r="I184" s="21">
        <v>250000</v>
      </c>
      <c r="J184" s="21">
        <v>27200</v>
      </c>
      <c r="K184" s="15">
        <v>42685</v>
      </c>
      <c r="M184" s="7"/>
    </row>
    <row r="185" spans="1:13" s="9" customFormat="1" ht="15">
      <c r="A185" s="12">
        <v>30</v>
      </c>
      <c r="B185" s="10" t="s">
        <v>151</v>
      </c>
      <c r="C185" s="16" t="s">
        <v>31</v>
      </c>
      <c r="D185" s="10" t="s">
        <v>9</v>
      </c>
      <c r="E185" s="10" t="s">
        <v>35</v>
      </c>
      <c r="F185" s="16" t="s">
        <v>152</v>
      </c>
      <c r="G185" s="16" t="s">
        <v>153</v>
      </c>
      <c r="H185" s="13">
        <v>42059</v>
      </c>
      <c r="I185" s="21">
        <v>100000</v>
      </c>
      <c r="J185" s="21">
        <v>61300</v>
      </c>
      <c r="K185" s="15">
        <v>42474</v>
      </c>
      <c r="M185" s="7"/>
    </row>
    <row r="186" spans="1:13" s="9" customFormat="1" ht="15">
      <c r="A186" s="12">
        <v>31</v>
      </c>
      <c r="B186" s="10" t="s">
        <v>154</v>
      </c>
      <c r="C186" s="16" t="s">
        <v>31</v>
      </c>
      <c r="D186" s="10" t="s">
        <v>18</v>
      </c>
      <c r="E186" s="10" t="s">
        <v>42</v>
      </c>
      <c r="F186" s="16" t="s">
        <v>17</v>
      </c>
      <c r="G186" s="16" t="s">
        <v>155</v>
      </c>
      <c r="H186" s="13">
        <v>42076</v>
      </c>
      <c r="I186" s="21">
        <v>100000</v>
      </c>
      <c r="J186" s="21">
        <v>53200</v>
      </c>
      <c r="K186" s="15">
        <v>42608</v>
      </c>
      <c r="M186" s="7"/>
    </row>
    <row r="187" spans="1:13" s="9" customFormat="1" ht="15">
      <c r="A187" s="12">
        <v>32</v>
      </c>
      <c r="B187" s="10" t="s">
        <v>72</v>
      </c>
      <c r="C187" s="16" t="s">
        <v>31</v>
      </c>
      <c r="D187" s="10" t="s">
        <v>9</v>
      </c>
      <c r="E187" s="10" t="s">
        <v>35</v>
      </c>
      <c r="F187" s="16" t="s">
        <v>73</v>
      </c>
      <c r="G187" s="16" t="s">
        <v>74</v>
      </c>
      <c r="H187" s="13">
        <v>42088</v>
      </c>
      <c r="I187" s="14">
        <v>100000</v>
      </c>
      <c r="J187" s="14">
        <v>76200</v>
      </c>
      <c r="K187" s="15">
        <v>43757</v>
      </c>
      <c r="M187" s="7"/>
    </row>
    <row r="188" spans="1:13" s="9" customFormat="1" ht="15">
      <c r="A188" s="12">
        <v>33</v>
      </c>
      <c r="B188" s="10" t="s">
        <v>49</v>
      </c>
      <c r="C188" s="16" t="s">
        <v>31</v>
      </c>
      <c r="D188" s="10" t="s">
        <v>15</v>
      </c>
      <c r="E188" s="10" t="s">
        <v>42</v>
      </c>
      <c r="F188" s="16" t="s">
        <v>19</v>
      </c>
      <c r="G188" s="16" t="s">
        <v>50</v>
      </c>
      <c r="H188" s="13">
        <v>42177</v>
      </c>
      <c r="I188" s="14">
        <v>300000</v>
      </c>
      <c r="J188" s="14">
        <v>173100</v>
      </c>
      <c r="K188" s="15">
        <v>43620</v>
      </c>
      <c r="M188" s="7"/>
    </row>
    <row r="189" spans="1:13" s="9" customFormat="1" ht="15">
      <c r="A189" s="12">
        <v>34</v>
      </c>
      <c r="B189" s="10" t="s">
        <v>54</v>
      </c>
      <c r="C189" s="16" t="s">
        <v>31</v>
      </c>
      <c r="D189" s="10" t="s">
        <v>20</v>
      </c>
      <c r="E189" s="10" t="s">
        <v>42</v>
      </c>
      <c r="F189" s="16" t="s">
        <v>55</v>
      </c>
      <c r="G189" s="16" t="s">
        <v>10</v>
      </c>
      <c r="H189" s="13">
        <v>42200</v>
      </c>
      <c r="I189" s="14">
        <v>100000</v>
      </c>
      <c r="J189" s="14">
        <v>65650</v>
      </c>
      <c r="K189" s="15">
        <v>43626</v>
      </c>
      <c r="M189" s="7"/>
    </row>
    <row r="190" spans="1:13" s="9" customFormat="1" ht="15">
      <c r="A190" s="12">
        <v>35</v>
      </c>
      <c r="B190" s="10" t="s">
        <v>37</v>
      </c>
      <c r="C190" s="16" t="s">
        <v>31</v>
      </c>
      <c r="D190" s="10" t="s">
        <v>15</v>
      </c>
      <c r="E190" s="10" t="s">
        <v>38</v>
      </c>
      <c r="F190" s="16" t="s">
        <v>39</v>
      </c>
      <c r="G190" s="16" t="s">
        <v>40</v>
      </c>
      <c r="H190" s="13">
        <v>42201</v>
      </c>
      <c r="I190" s="14">
        <v>100000</v>
      </c>
      <c r="J190" s="14">
        <v>12100</v>
      </c>
      <c r="K190" s="15">
        <v>43606</v>
      </c>
      <c r="M190" s="7"/>
    </row>
    <row r="191" spans="1:13" s="9" customFormat="1" ht="15">
      <c r="A191" s="12">
        <v>36</v>
      </c>
      <c r="B191" s="10" t="s">
        <v>157</v>
      </c>
      <c r="C191" s="16" t="s">
        <v>31</v>
      </c>
      <c r="D191" s="10" t="s">
        <v>9</v>
      </c>
      <c r="E191" s="10" t="s">
        <v>35</v>
      </c>
      <c r="F191" s="16" t="s">
        <v>158</v>
      </c>
      <c r="G191" s="16" t="s">
        <v>109</v>
      </c>
      <c r="H191" s="13" t="s">
        <v>156</v>
      </c>
      <c r="I191" s="21">
        <v>100000</v>
      </c>
      <c r="J191" s="21">
        <v>63300</v>
      </c>
      <c r="K191" s="15">
        <v>42404</v>
      </c>
      <c r="M191" s="7"/>
    </row>
    <row r="192" spans="1:13" s="9" customFormat="1" ht="15">
      <c r="A192" s="12">
        <v>37</v>
      </c>
      <c r="B192" s="10" t="s">
        <v>34</v>
      </c>
      <c r="C192" s="16" t="s">
        <v>31</v>
      </c>
      <c r="D192" s="10" t="s">
        <v>15</v>
      </c>
      <c r="E192" s="10" t="s">
        <v>35</v>
      </c>
      <c r="F192" s="16" t="s">
        <v>21</v>
      </c>
      <c r="G192" s="16" t="s">
        <v>36</v>
      </c>
      <c r="H192" s="13">
        <v>42444</v>
      </c>
      <c r="I192" s="14">
        <v>100000</v>
      </c>
      <c r="J192" s="14">
        <v>86000</v>
      </c>
      <c r="K192" s="15">
        <v>43588</v>
      </c>
      <c r="M192" s="7"/>
    </row>
    <row r="193" spans="1:13" s="9" customFormat="1" ht="15">
      <c r="A193" s="12">
        <v>38</v>
      </c>
      <c r="B193" s="10" t="s">
        <v>65</v>
      </c>
      <c r="C193" s="16" t="s">
        <v>31</v>
      </c>
      <c r="D193" s="10" t="s">
        <v>20</v>
      </c>
      <c r="E193" s="10" t="s">
        <v>42</v>
      </c>
      <c r="F193" s="16" t="s">
        <v>66</v>
      </c>
      <c r="G193" s="16" t="s">
        <v>67</v>
      </c>
      <c r="H193" s="13">
        <v>42437</v>
      </c>
      <c r="I193" s="14">
        <v>20000</v>
      </c>
      <c r="J193" s="14">
        <v>15000</v>
      </c>
      <c r="K193" s="15">
        <v>43675</v>
      </c>
      <c r="M193" s="7"/>
    </row>
    <row r="194" spans="1:13" s="9" customFormat="1" ht="15">
      <c r="A194" s="12">
        <v>39</v>
      </c>
      <c r="B194" s="10" t="s">
        <v>85</v>
      </c>
      <c r="C194" s="16" t="s">
        <v>31</v>
      </c>
      <c r="D194" s="10" t="s">
        <v>15</v>
      </c>
      <c r="E194" s="10" t="s">
        <v>42</v>
      </c>
      <c r="F194" s="16" t="s">
        <v>16</v>
      </c>
      <c r="G194" s="16" t="s">
        <v>86</v>
      </c>
      <c r="H194" s="13">
        <v>42475</v>
      </c>
      <c r="I194" s="14">
        <v>200000</v>
      </c>
      <c r="J194" s="14">
        <v>72300</v>
      </c>
      <c r="K194" s="15">
        <v>43800</v>
      </c>
      <c r="M194" s="7"/>
    </row>
    <row r="195" spans="1:13" s="9" customFormat="1" ht="15">
      <c r="A195" s="12">
        <v>40</v>
      </c>
      <c r="B195" s="10" t="s">
        <v>77</v>
      </c>
      <c r="C195" s="16" t="s">
        <v>31</v>
      </c>
      <c r="D195" s="10" t="s">
        <v>18</v>
      </c>
      <c r="E195" s="10" t="s">
        <v>38</v>
      </c>
      <c r="F195" s="16" t="s">
        <v>17</v>
      </c>
      <c r="G195" s="16" t="s">
        <v>78</v>
      </c>
      <c r="H195" s="13" t="s">
        <v>79</v>
      </c>
      <c r="I195" s="14">
        <v>130000</v>
      </c>
      <c r="J195" s="14">
        <v>84400</v>
      </c>
      <c r="K195" s="15">
        <v>43774</v>
      </c>
      <c r="M195" s="7"/>
    </row>
    <row r="196" spans="1:13" s="9" customFormat="1" ht="15">
      <c r="A196" s="12">
        <v>41</v>
      </c>
      <c r="B196" s="10" t="s">
        <v>90</v>
      </c>
      <c r="C196" s="16" t="s">
        <v>31</v>
      </c>
      <c r="D196" s="10" t="s">
        <v>6</v>
      </c>
      <c r="E196" s="10" t="s">
        <v>38</v>
      </c>
      <c r="F196" s="16" t="s">
        <v>7</v>
      </c>
      <c r="G196" s="16" t="s">
        <v>91</v>
      </c>
      <c r="H196" s="13">
        <v>42818</v>
      </c>
      <c r="I196" s="14">
        <v>20000</v>
      </c>
      <c r="J196" s="14">
        <v>12200</v>
      </c>
      <c r="K196" s="15">
        <v>43810</v>
      </c>
      <c r="M196" s="7"/>
    </row>
    <row r="197" spans="1:13" s="9" customFormat="1" ht="15">
      <c r="A197" s="12">
        <v>42</v>
      </c>
      <c r="B197" s="10" t="s">
        <v>75</v>
      </c>
      <c r="C197" s="16" t="s">
        <v>31</v>
      </c>
      <c r="D197" s="10" t="s">
        <v>9</v>
      </c>
      <c r="E197" s="10" t="s">
        <v>38</v>
      </c>
      <c r="F197" s="16" t="s">
        <v>76</v>
      </c>
      <c r="G197" s="16" t="s">
        <v>22</v>
      </c>
      <c r="H197" s="13">
        <v>42935</v>
      </c>
      <c r="I197" s="14">
        <v>100000</v>
      </c>
      <c r="J197" s="14">
        <v>71600</v>
      </c>
      <c r="K197" s="15">
        <v>43768</v>
      </c>
      <c r="M197" s="7"/>
    </row>
    <row r="198" spans="1:13" s="9" customFormat="1" ht="15">
      <c r="A198" s="12">
        <v>43</v>
      </c>
      <c r="B198" s="10" t="s">
        <v>82</v>
      </c>
      <c r="C198" s="16" t="s">
        <v>31</v>
      </c>
      <c r="D198" s="10" t="s">
        <v>9</v>
      </c>
      <c r="E198" s="10" t="s">
        <v>38</v>
      </c>
      <c r="F198" s="16" t="s">
        <v>83</v>
      </c>
      <c r="G198" s="16" t="s">
        <v>84</v>
      </c>
      <c r="H198" s="13">
        <v>42971</v>
      </c>
      <c r="I198" s="14">
        <v>100000</v>
      </c>
      <c r="J198" s="14">
        <v>62400</v>
      </c>
      <c r="K198" s="15">
        <v>43783</v>
      </c>
      <c r="M198" s="7"/>
    </row>
    <row r="199" spans="1:13" s="9" customFormat="1" ht="15">
      <c r="A199" s="12">
        <v>44</v>
      </c>
      <c r="B199" s="10" t="s">
        <v>68</v>
      </c>
      <c r="C199" s="16" t="s">
        <v>31</v>
      </c>
      <c r="D199" s="10" t="s">
        <v>69</v>
      </c>
      <c r="E199" s="10" t="s">
        <v>38</v>
      </c>
      <c r="F199" s="16" t="s">
        <v>21</v>
      </c>
      <c r="G199" s="16" t="s">
        <v>70</v>
      </c>
      <c r="H199" s="13">
        <v>43325</v>
      </c>
      <c r="I199" s="14">
        <v>150000</v>
      </c>
      <c r="J199" s="14">
        <v>71200</v>
      </c>
      <c r="K199" s="15">
        <v>43711</v>
      </c>
      <c r="M199" s="7"/>
    </row>
    <row r="200" spans="1:13" s="9" customFormat="1" ht="15">
      <c r="A200" s="12">
        <v>45</v>
      </c>
      <c r="B200" s="10" t="s">
        <v>94</v>
      </c>
      <c r="C200" s="16" t="s">
        <v>31</v>
      </c>
      <c r="D200" s="10" t="s">
        <v>9</v>
      </c>
      <c r="E200" s="10" t="s">
        <v>38</v>
      </c>
      <c r="F200" s="16" t="s">
        <v>14</v>
      </c>
      <c r="G200" s="16" t="s">
        <v>17</v>
      </c>
      <c r="H200" s="13">
        <v>43355</v>
      </c>
      <c r="I200" s="14">
        <v>100000</v>
      </c>
      <c r="J200" s="14">
        <v>63400</v>
      </c>
      <c r="K200" s="15">
        <v>43813</v>
      </c>
      <c r="M200" s="7"/>
    </row>
    <row r="201" spans="1:13" s="9" customFormat="1" ht="15">
      <c r="A201" s="12">
        <v>46</v>
      </c>
      <c r="B201" s="10" t="s">
        <v>95</v>
      </c>
      <c r="C201" s="16" t="s">
        <v>31</v>
      </c>
      <c r="D201" s="10" t="s">
        <v>9</v>
      </c>
      <c r="E201" s="10" t="s">
        <v>42</v>
      </c>
      <c r="F201" s="16" t="s">
        <v>96</v>
      </c>
      <c r="G201" s="16" t="s">
        <v>97</v>
      </c>
      <c r="H201" s="13">
        <v>43376</v>
      </c>
      <c r="I201" s="14">
        <v>80000</v>
      </c>
      <c r="J201" s="14">
        <v>50400</v>
      </c>
      <c r="K201" s="15">
        <v>43817</v>
      </c>
      <c r="M201" s="7"/>
    </row>
    <row r="202" spans="1:13" s="9" customFormat="1" ht="15">
      <c r="A202" s="12">
        <v>47</v>
      </c>
      <c r="B202" s="10" t="s">
        <v>87</v>
      </c>
      <c r="C202" s="16" t="s">
        <v>31</v>
      </c>
      <c r="D202" s="10" t="s">
        <v>6</v>
      </c>
      <c r="E202" s="10" t="s">
        <v>42</v>
      </c>
      <c r="F202" s="16" t="s">
        <v>88</v>
      </c>
      <c r="G202" s="16" t="s">
        <v>89</v>
      </c>
      <c r="H202" s="13">
        <v>43396</v>
      </c>
      <c r="I202" s="14">
        <v>100000</v>
      </c>
      <c r="J202" s="14">
        <v>79100</v>
      </c>
      <c r="K202" s="15">
        <v>43800</v>
      </c>
      <c r="M202" s="7"/>
    </row>
    <row r="203" spans="1:13" s="9" customFormat="1" ht="15">
      <c r="A203" s="12">
        <v>48</v>
      </c>
      <c r="B203" s="10" t="s">
        <v>80</v>
      </c>
      <c r="C203" s="16" t="s">
        <v>31</v>
      </c>
      <c r="D203" s="10" t="s">
        <v>18</v>
      </c>
      <c r="E203" s="10" t="s">
        <v>38</v>
      </c>
      <c r="F203" s="16" t="s">
        <v>17</v>
      </c>
      <c r="G203" s="16" t="s">
        <v>81</v>
      </c>
      <c r="H203" s="13">
        <v>43584</v>
      </c>
      <c r="I203" s="14">
        <v>60000</v>
      </c>
      <c r="J203" s="14">
        <v>24500</v>
      </c>
      <c r="K203" s="15">
        <v>43778</v>
      </c>
      <c r="M203" s="7"/>
    </row>
    <row r="204" spans="1:13" s="9" customFormat="1" ht="15">
      <c r="A204" s="51"/>
      <c r="B204" s="20"/>
      <c r="C204" s="20"/>
      <c r="D204" s="20"/>
      <c r="E204" s="51" t="s">
        <v>23</v>
      </c>
      <c r="F204" s="20"/>
      <c r="G204" s="20"/>
      <c r="H204" s="20"/>
      <c r="I204" s="52"/>
      <c r="J204" s="17">
        <f>SUM(J156:J203)</f>
        <v>2737000</v>
      </c>
      <c r="K204" s="20"/>
      <c r="M204" s="7"/>
    </row>
    <row r="205" ht="15">
      <c r="M205" s="7"/>
    </row>
  </sheetData>
  <mergeCells count="11">
    <mergeCell ref="M76:M89"/>
    <mergeCell ref="M7:M75"/>
    <mergeCell ref="M90:M147"/>
    <mergeCell ref="A150:L150"/>
    <mergeCell ref="A151:L151"/>
    <mergeCell ref="A152:L152"/>
    <mergeCell ref="A153:L153"/>
    <mergeCell ref="A1:L1"/>
    <mergeCell ref="A2:L2"/>
    <mergeCell ref="A3:L3"/>
    <mergeCell ref="A4:L4"/>
  </mergeCells>
  <conditionalFormatting sqref="B6">
    <cfRule type="duplicateValues" priority="31" dxfId="26">
      <formula>AND(COUNTIF($B$6:$B$6,B6)&gt;1,NOT(ISBLANK(B6)))</formula>
    </cfRule>
  </conditionalFormatting>
  <conditionalFormatting sqref="B6">
    <cfRule type="duplicateValues" priority="32" dxfId="25">
      <formula>AND(COUNTIF($B$6:$B$6,B6)&gt;1,NOT(ISBLANK(B6)))</formula>
    </cfRule>
  </conditionalFormatting>
  <conditionalFormatting sqref="B95">
    <cfRule type="duplicateValues" priority="17" dxfId="4">
      <formula>AND(COUNTIF($B$95:$B$95,B95)&gt;1,NOT(ISBLANK(B95)))</formula>
    </cfRule>
  </conditionalFormatting>
  <conditionalFormatting sqref="B95">
    <cfRule type="duplicateValues" priority="18" dxfId="3">
      <formula>AND(COUNTIF($B$95:$B$95,B95)&gt;1,NOT(ISBLANK(B95)))</formula>
    </cfRule>
    <cfRule type="duplicateValues" priority="19" dxfId="2">
      <formula>AND(COUNTIF($B$95:$B$95,B95)&gt;1,NOT(ISBLANK(B95)))</formula>
    </cfRule>
    <cfRule type="duplicateValues" priority="20" dxfId="1">
      <formula>AND(COUNTIF($B$95:$B$95,B95)&gt;1,NOT(ISBLANK(B95)))</formula>
    </cfRule>
  </conditionalFormatting>
  <conditionalFormatting sqref="B95">
    <cfRule type="duplicateValues" priority="16" dxfId="0">
      <formula>AND(COUNTIF($B$95:$B$95,B95)&gt;1,NOT(ISBLANK(B95)))</formula>
    </cfRule>
  </conditionalFormatting>
  <conditionalFormatting sqref="B128">
    <cfRule type="duplicateValues" priority="11" dxfId="4">
      <formula>AND(COUNTIF($B$128:$B$128,B128)&gt;1,NOT(ISBLANK(B128)))</formula>
    </cfRule>
  </conditionalFormatting>
  <conditionalFormatting sqref="B128">
    <cfRule type="duplicateValues" priority="12" dxfId="3">
      <formula>AND(COUNTIF($B$128:$B$128,B128)&gt;1,NOT(ISBLANK(B128)))</formula>
    </cfRule>
    <cfRule type="duplicateValues" priority="13" dxfId="2">
      <formula>AND(COUNTIF($B$128:$B$128,B128)&gt;1,NOT(ISBLANK(B128)))</formula>
    </cfRule>
    <cfRule type="duplicateValues" priority="14" dxfId="1">
      <formula>AND(COUNTIF($B$128:$B$128,B128)&gt;1,NOT(ISBLANK(B128)))</formula>
    </cfRule>
  </conditionalFormatting>
  <conditionalFormatting sqref="B128">
    <cfRule type="duplicateValues" priority="15" dxfId="0">
      <formula>AND(COUNTIF($B$128:$B$128,B128)&gt;1,NOT(ISBLANK(B128)))</formula>
    </cfRule>
  </conditionalFormatting>
  <conditionalFormatting sqref="B130 B111:B112 B119">
    <cfRule type="duplicateValues" priority="21" dxfId="4">
      <formula>AND(COUNTIF($B$130:$B$130,B111)+COUNTIF($B$111:$B$112,B111)+COUNTIF($B$119:$B$119,B111)&gt;1,NOT(ISBLANK(B111)))</formula>
    </cfRule>
  </conditionalFormatting>
  <conditionalFormatting sqref="B130 B111:B112 B119">
    <cfRule type="duplicateValues" priority="22" dxfId="3">
      <formula>AND(COUNTIF($B$130:$B$130,B111)+COUNTIF($B$111:$B$112,B111)+COUNTIF($B$119:$B$119,B111)&gt;1,NOT(ISBLANK(B111)))</formula>
    </cfRule>
    <cfRule type="duplicateValues" priority="23" dxfId="2">
      <formula>AND(COUNTIF($B$130:$B$130,B111)+COUNTIF($B$111:$B$112,B111)+COUNTIF($B$119:$B$119,B111)&gt;1,NOT(ISBLANK(B111)))</formula>
    </cfRule>
    <cfRule type="duplicateValues" priority="24" dxfId="1">
      <formula>AND(COUNTIF($B$130:$B$130,B111)+COUNTIF($B$111:$B$112,B111)+COUNTIF($B$119:$B$119,B111)&gt;1,NOT(ISBLANK(B111)))</formula>
    </cfRule>
  </conditionalFormatting>
  <conditionalFormatting sqref="B130 B111:B112 B119">
    <cfRule type="duplicateValues" priority="25" dxfId="0">
      <formula>AND(COUNTIF($B$130:$B$130,B111)+COUNTIF($B$111:$B$112,B111)+COUNTIF($B$119:$B$119,B111)&gt;1,NOT(ISBLANK(B111)))</formula>
    </cfRule>
  </conditionalFormatting>
  <conditionalFormatting sqref="B160">
    <cfRule type="duplicateValues" priority="43" dxfId="4">
      <formula>AND(COUNTIF($B$160:$B$160,B160)&gt;1,NOT(ISBLANK(B160)))</formula>
    </cfRule>
  </conditionalFormatting>
  <conditionalFormatting sqref="B160">
    <cfRule type="duplicateValues" priority="44" dxfId="3">
      <formula>AND(COUNTIF($B$160:$B$160,B160)&gt;1,NOT(ISBLANK(B160)))</formula>
    </cfRule>
    <cfRule type="duplicateValues" priority="45" dxfId="2">
      <formula>AND(COUNTIF($B$160:$B$160,B160)&gt;1,NOT(ISBLANK(B160)))</formula>
    </cfRule>
    <cfRule type="duplicateValues" priority="46" dxfId="1">
      <formula>AND(COUNTIF($B$160:$B$160,B160)&gt;1,NOT(ISBLANK(B160)))</formula>
    </cfRule>
  </conditionalFormatting>
  <conditionalFormatting sqref="B160">
    <cfRule type="duplicateValues" priority="47" dxfId="0">
      <formula>AND(COUNTIF($B$160:$B$160,B160)&gt;1,NOT(ISBLANK(B160)))</formula>
    </cfRule>
  </conditionalFormatting>
  <conditionalFormatting sqref="B176:B178 B201:B203">
    <cfRule type="duplicateValues" priority="48" dxfId="4">
      <formula>AND(COUNTIF($B$176:$B$178,B176)+COUNTIF($B$201:$B$203,B176)&gt;1,NOT(ISBLANK(B176)))</formula>
    </cfRule>
  </conditionalFormatting>
  <conditionalFormatting sqref="B176:B178 B201:B203">
    <cfRule type="duplicateValues" priority="50" dxfId="3">
      <formula>AND(COUNTIF($B$176:$B$178,B176)+COUNTIF($B$201:$B$203,B176)&gt;1,NOT(ISBLANK(B176)))</formula>
    </cfRule>
    <cfRule type="duplicateValues" priority="51" dxfId="2">
      <formula>AND(COUNTIF($B$176:$B$178,B176)+COUNTIF($B$201:$B$203,B176)&gt;1,NOT(ISBLANK(B176)))</formula>
    </cfRule>
    <cfRule type="duplicateValues" priority="52" dxfId="1">
      <formula>AND(COUNTIF($B$176:$B$178,B176)+COUNTIF($B$201:$B$203,B176)&gt;1,NOT(ISBLANK(B176)))</formula>
    </cfRule>
  </conditionalFormatting>
  <conditionalFormatting sqref="B176:B178 B201:B203">
    <cfRule type="duplicateValues" priority="56" dxfId="0">
      <formula>AND(COUNTIF($B$176:$B$178,B176)+COUNTIF($B$201:$B$203,B176)&gt;1,NOT(ISBLANK(B176)))</formula>
    </cfRule>
  </conditionalFormatting>
  <printOptions/>
  <pageMargins left="0.3937007874015748" right="0.3937007874015748" top="0.5511811023622047" bottom="0.5511811023622047" header="0.1968503937007874" footer="0.11811023622047245"/>
  <pageSetup horizontalDpi="600" verticalDpi="600" orientation="landscape" paperSize="14" r:id="rId3"/>
  <headerFooter>
    <oddHeader>&amp;L&amp;"-,Negrita"Anexo 1. Remanentes de Gastos procesales a prescribir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InKulpado666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Marcela Piedad López Manchego</cp:lastModifiedBy>
  <cp:lastPrinted>2022-02-02T15:02:17Z</cp:lastPrinted>
  <dcterms:created xsi:type="dcterms:W3CDTF">2021-03-15T17:42:06Z</dcterms:created>
  <dcterms:modified xsi:type="dcterms:W3CDTF">2022-03-28T21:14:53Z</dcterms:modified>
  <cp:category/>
  <cp:version/>
  <cp:contentType/>
  <cp:contentStatus/>
</cp:coreProperties>
</file>