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valencp.000\Documents\PROGRAMACION  PRESUPUESTAL 2017\INTRANET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  <c r="B9" i="1"/>
  <c r="C8" i="1"/>
  <c r="B8" i="1"/>
  <c r="C7" i="1"/>
  <c r="C10" i="1" s="1"/>
  <c r="B7" i="1"/>
  <c r="B10" i="1" s="1"/>
  <c r="B12" i="1" s="1"/>
  <c r="C12" i="1" l="1"/>
</calcChain>
</file>

<file path=xl/sharedStrings.xml><?xml version="1.0" encoding="utf-8"?>
<sst xmlns="http://schemas.openxmlformats.org/spreadsheetml/2006/main" count="13" uniqueCount="13">
  <si>
    <t>PRESUPUESTO RAMA JUDICIAL AÑO 2016 
Cifras en millones de $</t>
  </si>
  <si>
    <t>APROPIACIÓN PRESUPUESTAL     (En $)</t>
  </si>
  <si>
    <t>Inicial ( 1)</t>
  </si>
  <si>
    <t>Definitiva( 2)</t>
  </si>
  <si>
    <t>Transferencias</t>
  </si>
  <si>
    <t>INVERSIÓN</t>
  </si>
  <si>
    <t>Total</t>
  </si>
  <si>
    <t xml:space="preserve">Fuente: División de Programación Presupuestal - Unidad de Planeación Dirección Ejecutiva de Administración Judicial. </t>
  </si>
  <si>
    <t xml:space="preserve">(1) Inicial. De acuerdo a asignacion en Decreto de Liquiacion del Presupuesto. </t>
  </si>
  <si>
    <t xml:space="preserve">(2) Definitiva. Una vez efectuados ajustes prtesupuestales ( adiciones, traslados). </t>
  </si>
  <si>
    <t>Gastos de Personal</t>
  </si>
  <si>
    <t>Gastos Generales</t>
  </si>
  <si>
    <t>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</si>
</sst>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3" fontId="1" fillId="0" borderId="1" xfId="0" applyNumberFormat="1" applyFont="1" applyBorder="1"/>
    <xf numFmtId="3" fontId="0" fillId="0" borderId="0" xfId="0" applyNumberFormat="1"/>
    <xf numFmtId="3" fontId="5" fillId="2" borderId="1" xfId="0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Millares" xfId="1" builtinId="3"/>
    <cellStyle name="Millares 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abSelected="1" workbookViewId="0">
      <selection activeCell="D13" sqref="D13"/>
    </sheetView>
  </sheetViews>
  <sheetFormatPr baseColWidth="10" defaultRowHeight="15" x14ac:dyDescent="0.25"/>
  <cols>
    <col min="1" max="1" width="22.7109375" customWidth="1"/>
    <col min="2" max="2" width="20.5703125" customWidth="1"/>
    <col min="3" max="3" width="16.28515625" customWidth="1"/>
  </cols>
  <sheetData>
    <row r="3" spans="1:5" ht="35.25" customHeight="1" x14ac:dyDescent="0.25">
      <c r="A3" s="1" t="s">
        <v>0</v>
      </c>
      <c r="B3" s="1"/>
      <c r="C3" s="1"/>
    </row>
    <row r="4" spans="1:5" ht="15" customHeight="1" x14ac:dyDescent="0.25">
      <c r="A4" s="2"/>
      <c r="B4" s="3" t="s">
        <v>1</v>
      </c>
      <c r="C4" s="3"/>
    </row>
    <row r="5" spans="1:5" x14ac:dyDescent="0.25">
      <c r="A5" s="3"/>
      <c r="B5" s="3"/>
      <c r="C5" s="3"/>
    </row>
    <row r="6" spans="1:5" x14ac:dyDescent="0.25">
      <c r="A6" s="4"/>
      <c r="B6" s="5" t="s">
        <v>2</v>
      </c>
      <c r="C6" s="5" t="s">
        <v>3</v>
      </c>
    </row>
    <row r="7" spans="1:5" ht="25.5" customHeight="1" x14ac:dyDescent="0.25">
      <c r="A7" s="6" t="s">
        <v>10</v>
      </c>
      <c r="B7" s="7">
        <f>2838057507476/1000000</f>
        <v>2838057.5074760001</v>
      </c>
      <c r="C7" s="7">
        <f>2971733975229/1000000</f>
        <v>2971733.9752290002</v>
      </c>
      <c r="E7" s="8"/>
    </row>
    <row r="8" spans="1:5" x14ac:dyDescent="0.25">
      <c r="A8" s="6" t="s">
        <v>11</v>
      </c>
      <c r="B8" s="9">
        <f>250068379721/1000000</f>
        <v>250068.379721</v>
      </c>
      <c r="C8" s="9">
        <f>247254449201/1000000</f>
        <v>247254.44920100001</v>
      </c>
    </row>
    <row r="9" spans="1:5" x14ac:dyDescent="0.25">
      <c r="A9" s="6" t="s">
        <v>4</v>
      </c>
      <c r="B9" s="9">
        <f>115993595123/1000000</f>
        <v>115993.59512300001</v>
      </c>
      <c r="C9" s="9">
        <v>114982</v>
      </c>
    </row>
    <row r="10" spans="1:5" ht="23.25" customHeight="1" x14ac:dyDescent="0.25">
      <c r="A10" s="14" t="s">
        <v>12</v>
      </c>
      <c r="B10" s="10">
        <f>SUM(B7:B9)</f>
        <v>3204119.48232</v>
      </c>
      <c r="C10" s="10">
        <f>SUM(C7:C9)</f>
        <v>3333970.4244300001</v>
      </c>
    </row>
    <row r="11" spans="1:5" ht="22.5" customHeight="1" x14ac:dyDescent="0.25">
      <c r="A11" s="14" t="s">
        <v>5</v>
      </c>
      <c r="B11" s="11">
        <f>231761571429/1000000</f>
        <v>231761.571429</v>
      </c>
      <c r="C11" s="11">
        <f>165546554066/1000000</f>
        <v>165546.55406600001</v>
      </c>
    </row>
    <row r="12" spans="1:5" x14ac:dyDescent="0.25">
      <c r="A12" s="4" t="s">
        <v>6</v>
      </c>
      <c r="B12" s="11">
        <f>+B11+B10</f>
        <v>3435881.0537489997</v>
      </c>
      <c r="C12" s="11">
        <f>+C11+C10</f>
        <v>3499516.9784960002</v>
      </c>
    </row>
    <row r="13" spans="1:5" ht="36" customHeight="1" x14ac:dyDescent="0.25">
      <c r="A13" s="12" t="s">
        <v>7</v>
      </c>
      <c r="B13" s="12"/>
      <c r="C13" s="12"/>
    </row>
    <row r="14" spans="1:5" ht="32.25" customHeight="1" x14ac:dyDescent="0.25">
      <c r="A14" s="13" t="s">
        <v>8</v>
      </c>
      <c r="B14" s="13"/>
      <c r="C14" s="13"/>
    </row>
    <row r="15" spans="1:5" ht="27" customHeight="1" x14ac:dyDescent="0.25">
      <c r="A15" s="13" t="s">
        <v>9</v>
      </c>
      <c r="B15" s="13"/>
      <c r="C15" s="13"/>
    </row>
  </sheetData>
  <mergeCells count="6">
    <mergeCell ref="A3:C3"/>
    <mergeCell ref="A4:A5"/>
    <mergeCell ref="B4:C5"/>
    <mergeCell ref="A13:C13"/>
    <mergeCell ref="A14:C14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Faney Valencia Parra</dc:creator>
  <cp:lastModifiedBy>Faney Valencia Parra</cp:lastModifiedBy>
  <dcterms:created xsi:type="dcterms:W3CDTF">2017-08-25T15:35:00Z</dcterms:created>
  <dcterms:modified xsi:type="dcterms:W3CDTF">2017-08-25T15:38:29Z</dcterms:modified>
</cp:coreProperties>
</file>