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tabRatio="450" activeTab="0"/>
  </bookViews>
  <sheets>
    <sheet name="COMISIONES " sheetId="1" r:id="rId1"/>
  </sheets>
  <definedNames/>
  <calcPr fullCalcOnLoad="1"/>
</workbook>
</file>

<file path=xl/sharedStrings.xml><?xml version="1.0" encoding="utf-8"?>
<sst xmlns="http://schemas.openxmlformats.org/spreadsheetml/2006/main" count="1275" uniqueCount="451">
  <si>
    <t>TOTAL DIAS</t>
  </si>
  <si>
    <t xml:space="preserve">NOMBRE DEL COMISIONADO </t>
  </si>
  <si>
    <t>LUGAR DE LA COMISION</t>
  </si>
  <si>
    <t>OBJETO DE LA COMISION</t>
  </si>
  <si>
    <t xml:space="preserve">VALOR DE LOS VIATICOS </t>
  </si>
  <si>
    <t>GASTOS DE VIAJE AUTORIZADOS</t>
  </si>
  <si>
    <t>DEPENDENCIA</t>
  </si>
  <si>
    <t>FECHA INICIO</t>
  </si>
  <si>
    <t>FECHA TERMINACION</t>
  </si>
  <si>
    <t>Barranquilla</t>
  </si>
  <si>
    <t>Medellin</t>
  </si>
  <si>
    <t>Bogota</t>
  </si>
  <si>
    <t>Santa Marta</t>
  </si>
  <si>
    <t>Cartagena</t>
  </si>
  <si>
    <t>Bucaramanga</t>
  </si>
  <si>
    <t>FUNCIONARIO QUE AUTORIZA LA COMISIÓN</t>
  </si>
  <si>
    <t>SECCIONAL VILLAVICENCIO META</t>
  </si>
  <si>
    <t>N/A</t>
  </si>
  <si>
    <t>Andrés Avelino Galván Hernández (Asistente Administrativo Gr.05)</t>
  </si>
  <si>
    <t>Oscar Iván Rodriguez Oliveros (Técnico en sistemas Gr.11)</t>
  </si>
  <si>
    <t>Edgar Alexander Diaz Lombana (Auxiliar Administrativo Gr.04)</t>
  </si>
  <si>
    <t>Jairo Andrés Torres Medina (Asistente Administrativo Gr.05)</t>
  </si>
  <si>
    <t>Juan Carlos Gutiérrez Prieto (Profesional Universitario Gr.12)</t>
  </si>
  <si>
    <t>Aymer Moreno Rengifo (Profesional Universitario Gr.11)</t>
  </si>
  <si>
    <t>Bogotá</t>
  </si>
  <si>
    <t>Puerto Gaitán (Meta)</t>
  </si>
  <si>
    <t>Puerto Carreño (Vichada)</t>
  </si>
  <si>
    <t>Mitú (Vaupés)</t>
  </si>
  <si>
    <t>DIRECCIÓN SECCIONAL</t>
  </si>
  <si>
    <t>Javier Camilo Solano Ladino (Auxiliar Administrativo Gr.05)</t>
  </si>
  <si>
    <t>Cumaral - Meta</t>
  </si>
  <si>
    <t>Acacias - Meta</t>
  </si>
  <si>
    <t xml:space="preserve">Centro de Servicios Penales para Aadolescentes </t>
  </si>
  <si>
    <t>Con el fin de realizar traslado de Juzgado Promiscuo Municipal de esa localidad, a otro inmueble.</t>
  </si>
  <si>
    <t>ARANGUREN LOPEZ  SOL DEYANIRA</t>
  </si>
  <si>
    <t>Restrepo y Cumaral - Meta</t>
  </si>
  <si>
    <t>Con el fin de realizar inventarios físicos individualizados, armar puestos de trabajo y efectuar adecuación de las salas de audiencias en los Juzgados Promiscuos Municipales de Restrepo y Cumaral (Meta).</t>
  </si>
  <si>
    <t>Con el fin de realizar configuración de los equipos de  computo en el Juzgado Promiscuo Municipal de Restrepo y en el Juzgado Promiscuo Municipal de Cumaral, efectuar instalación y configuración de equipos del despacho y de la sala de audiencias.</t>
  </si>
  <si>
    <t>Gustavo Forero Coronado Lombana (Auxiliar Administrativo Gr.03)</t>
  </si>
  <si>
    <t>Con el fin de recoger al Director Seccional de Administración Judicial de Villavicencio, en el Palacio de Justicia Alfonso Reyes Echandía, quien se viene de asistir a la Ceremonia de entrega de los certificados en las normas NTCGP 1000:2009, NTC ISO 9001:2008 e IQNET, otorgados por el Instituto Colombiano de Normalización y Certificación "ICONTEC" a la Sala Administrativa del Consejo Superior de la Judicatura y ciento cuatro (104) Despachos Judiciales de distintas especialidades y regiones el país.</t>
  </si>
  <si>
    <t>Guayabetal (Cundinamarca)</t>
  </si>
  <si>
    <t>Con el fin de realizar traslado de la sala de audiencias efectuando instalación de canaletas y revisión de línea telefónica en el Juzgado Promiscuo Municipal de esa localidad.</t>
  </si>
  <si>
    <t xml:space="preserve">San José del Guaviare </t>
  </si>
  <si>
    <t>Con el fin de verificar los trabajos de instalación del transformador y coordinar la instalación de los aires acondicionados, adquiridos mediante Contrato de suministro No.20 del 18 de marzo de 2014, con destino a la sede recientemente ampliada del Palacio de Justicia de esa localidad.</t>
  </si>
  <si>
    <t>Con el fin de levantar el inventario de las necesidades y poderlas incluir en el plan de necesidades.</t>
  </si>
  <si>
    <t>31/04/2014</t>
  </si>
  <si>
    <t>CARRILLO GARZON  ALVARO</t>
  </si>
  <si>
    <t>HECTOR  ALONSO  PEÑUELA  CASTRO</t>
  </si>
  <si>
    <t>Con el fin de realizar revisión de la UPS ubicada que alimenta el sistema regualdo del segundo piso, instalar un (01) ventilador y diez (10) estantes metálicos en el Centro de Servicios Administrativos de los Juzgados de Ejecución de Penas y Medidas de Seguridad, instalar un (01) equipo de aire acondicionado en el Juzgado Segundo Promiscuo Municipal, cambio de chapa puerta principal de acceso al Juzgado Civil del Circuito y revisión general del sistema luminario de las áreas comunes del inmueble donde funcionan los despachos judiciales de esa localidad.</t>
  </si>
  <si>
    <t>Con el fin de trasladar a los Doctores Alcibiades Vargas Bautista y Joel Darío Trejos Londoño, Magistrados de la Sala Penal del Tribunal Superior de Villavicencio, quienes se desplazan a efectuar labores propias de su cargo.</t>
  </si>
  <si>
    <t>MUÑOZ  VARGAS  GUILLERMO  OSWALDO</t>
  </si>
  <si>
    <t>Cubarral y San Martín (Meta)</t>
  </si>
  <si>
    <t>Con el fin de realizar en el Juzgado Promiscuo Municipal de Cubarral (Meta), instalación de canaletas y dos (02) ventiladores en la sala de audiencias, y en el Juzgado Promiscuo de Familia de San Martín (Meta), efectuar reubicación de un equipo de aire acondicionado.</t>
  </si>
  <si>
    <t>Con el fin de recibir donación de bienes muebles por parte de la Compañía CEPCOLSA S.A., y recoger muebles inservibles en el Juzgado Promiscuo Municipal de esa localidad.</t>
  </si>
  <si>
    <t>San José del Guaviare (Guaviare)</t>
  </si>
  <si>
    <t>Con el fin de realizar instalación de canaleta en la sala de audiencias del Juzgado Promiscuo Municipal de Puerto Lleras (Meta), y efectuar traslado de los Juzgados Promiscuo de Familia, Promiscuo del Circuito y un Juzgado Promiscuo Municipal, y adecuación de la sala de audiencias en el Palacio de Justicia de San José del Guaviare (Guaviare).</t>
  </si>
  <si>
    <t>ALVARO  CARRILLO GARZON</t>
  </si>
  <si>
    <t xml:space="preserve">Con el fin de realizar mantenimiento del sistema de eléctrico y de los equipos, instalación de la red de datos y canaletas en la Sala de Audiencias, realizar inventarios fisicos individualizados, bajas de bienes muebles inservibles en los despachos judiciales de esa localidad. </t>
  </si>
  <si>
    <t>Bibiana García Sierra    (Asistente Administrativo Gr.05)</t>
  </si>
  <si>
    <t>Con el fin de realizar sondeo de la oferta inmobiliaria, para efectuar los estudios previos para la contratación de un inmueble para la ubicación de los despachos judiciales de esa localidad.</t>
  </si>
  <si>
    <t>Con el fin de reubicar los archivos de los despachos judiciales de esa localidad.</t>
  </si>
  <si>
    <t>Con el fin de trasladar a la ciudad de Villavicencio al  Doctor Nestor Raul Correa, quien viene a la ciudad de Villavicencio, a participar en la Primera Sesión de la Clínica de Casos Multipropósito organizado por la Unidad Administrativa de Restitución de Tierras</t>
  </si>
  <si>
    <t>Con el fin de trasladar a la ciudad de Bogotá al  Doctor Nestor Raul Correa, quien vino a la ciudad de Villavicencio, a participar en la Primera Sesión de la Clínica de Casos Multipropósito organizado por la Unidad Administrativa de Restitución de Tierras</t>
  </si>
  <si>
    <t>Con el fin de trasladar a los empleados de la Dirección Seccional a la Escuela Judicial Rodrigo Lara Bonilla y recoger en el Almacén General de la Dirección Ejecutiva, elementos de consumo (Cables para impresoras)</t>
  </si>
  <si>
    <t>Martha Cecilia Romero Carmona (Profesional Universitario Grado 11)</t>
  </si>
  <si>
    <t>Con el fin de asistir a la capacitación en el tema de retención en la fuente sobre ingresos laborales y cambios contables, la cual se desarrollará en la Escuela Judicial Rodrigo Lara Bonilla, Lo anterior de conformidad con el Memoranto DEAJ14-352 del 21 de abril de 2014.</t>
  </si>
  <si>
    <t>Lida Mayerly Segura Palacios (Asistente Administrativa Grado 05)</t>
  </si>
  <si>
    <t>Edwin Mauricio Guerrero Ramiréz                       (Asistente Administrativa Grado 05)</t>
  </si>
  <si>
    <t>JAVIER  CAMILO  SOLANO  LADINO</t>
  </si>
  <si>
    <t>LUZ  MARINA  HERNANDEZ  RODRIGUEZ</t>
  </si>
  <si>
    <t>SECCIONAL POPAYÁN</t>
  </si>
  <si>
    <t>MARLENE VANIN NUÑEZ</t>
  </si>
  <si>
    <t xml:space="preserve">Guapí Cauca </t>
  </si>
  <si>
    <t>Coordinar la visita para la implementación del contrato de obra No.173</t>
  </si>
  <si>
    <t xml:space="preserve">DIRECCIÓN EJECUTIVA DE ADMINISTRACIÓN JUDICIAL </t>
  </si>
  <si>
    <t>Dra. Celinea Oróstegui</t>
  </si>
  <si>
    <t>Marzo 07 de 2014</t>
  </si>
  <si>
    <t xml:space="preserve">OLGA CECILIA POSSO MENDOZA </t>
  </si>
  <si>
    <t>Bogotá, D.C</t>
  </si>
  <si>
    <t xml:space="preserve">Contribuir al fortalecimiento de la política de equidad de género del avance jurisprudencial en la introducción de la perspectiva de género en las decisiones judiciales </t>
  </si>
  <si>
    <t xml:space="preserve">Dr. Pedro Antonio Munar Cadena </t>
  </si>
  <si>
    <t>Marzo 31 de 2014</t>
  </si>
  <si>
    <t xml:space="preserve">Marzo 05, 06 de 2014 y </t>
  </si>
  <si>
    <t>SALA ADMNISTRATIVA DEL CONSEJO SUPERIOR DE LA JUDICATURA</t>
  </si>
  <si>
    <t xml:space="preserve">JUAN CARLOS VALENCIA PEÑA </t>
  </si>
  <si>
    <t>Popayán Cauca</t>
  </si>
  <si>
    <t xml:space="preserve">Realizar audiencia de formulación de acusación contra el señor José Fernando Devia Zabala </t>
  </si>
  <si>
    <t xml:space="preserve">TRIBUNAL SUPERIOR DEL DISTRITO JUDICIAL DE POPAYÁN </t>
  </si>
  <si>
    <t xml:space="preserve">Dr. Ary Bernardo Ortega Plaza </t>
  </si>
  <si>
    <t>Marzo 14 de 2014</t>
  </si>
  <si>
    <t>CARMEN CECILIA LÓPEZ GARCÍA</t>
  </si>
  <si>
    <t>Asistir a la pasantía en derecho laboral programada dentro del curso concurso para jueces civiles con conocimiento en laboral</t>
  </si>
  <si>
    <t>Marzo 13 de 2014</t>
  </si>
  <si>
    <t>FUNCIONARIO QUE AUTORIZA LA COMISION</t>
  </si>
  <si>
    <t>GLORIA GUZMAN DUQUE</t>
  </si>
  <si>
    <t>JUZGADO 056 PENAL DEL CIRCUITO DE BOGOTÁ D.C.</t>
  </si>
  <si>
    <t>WILLIAM ANDRES CASTIBLANCO CASTELLANOS</t>
  </si>
  <si>
    <t>JUZGADO 011 PENAL DEL CIRCUITO ESPECIALIZADO DE BOGOTÁ D.C.</t>
  </si>
  <si>
    <t>MARTHA CECILIA ARTUNDUAGA GUACARA</t>
  </si>
  <si>
    <t>JUZGADO 010 PENAL ESPECIALIZADO DEL CIRCUITO DE BOGOTÁ D.C.</t>
  </si>
  <si>
    <t>ALVARO RESTREPO VALENCIA</t>
  </si>
  <si>
    <t>Realizar visitas de apoyo a los despachos judiciales</t>
  </si>
  <si>
    <t>MAGISTRADO</t>
  </si>
  <si>
    <t>JESUS ANTONIO SANCHEZ SOSSA</t>
  </si>
  <si>
    <t>Cucuta</t>
  </si>
  <si>
    <t>Audiencia</t>
  </si>
  <si>
    <t>ULDI TERESA JIMENEZ LOPEZ</t>
  </si>
  <si>
    <t>MAGISTRADA</t>
  </si>
  <si>
    <t>Fusagasugá</t>
  </si>
  <si>
    <t>EDUARDO CASTELLANOS ROSO</t>
  </si>
  <si>
    <t>Funza</t>
  </si>
  <si>
    <t>SECCIONAL BOGOTA D.C.</t>
  </si>
  <si>
    <t>Rodrigo Suaréz Giraldo (Director Seccional)</t>
  </si>
  <si>
    <t>Caqueza</t>
  </si>
  <si>
    <t>Quetame</t>
  </si>
  <si>
    <t>Gutierrez</t>
  </si>
  <si>
    <t>Ubaque</t>
  </si>
  <si>
    <t>Utica</t>
  </si>
  <si>
    <t>sasaima</t>
  </si>
  <si>
    <t>Vergara</t>
  </si>
  <si>
    <t>Villeta</t>
  </si>
  <si>
    <t>La Mesa</t>
  </si>
  <si>
    <t>El Colegio</t>
  </si>
  <si>
    <t>Apulo</t>
  </si>
  <si>
    <t>Venecia</t>
  </si>
  <si>
    <t>Arbelaez</t>
  </si>
  <si>
    <t>Tibacuy</t>
  </si>
  <si>
    <t>Carmen de Carupa</t>
  </si>
  <si>
    <t>Sutatausa</t>
  </si>
  <si>
    <t>Zipaquira</t>
  </si>
  <si>
    <t>Ibague</t>
  </si>
  <si>
    <t>EDUARDO CARVAJALINO</t>
  </si>
  <si>
    <t>Florencia</t>
  </si>
  <si>
    <t>El Espinal</t>
  </si>
  <si>
    <t>Ocaña</t>
  </si>
  <si>
    <t>Audiencia juicio oral proceso 2009 00001</t>
  </si>
  <si>
    <t>RODOLFO ARCIEGAS CUADROS</t>
  </si>
  <si>
    <t>Formulacion de acusacion proceso 2013-0121</t>
  </si>
  <si>
    <t>Valledupar</t>
  </si>
  <si>
    <t>LESTER MARIA GONZALEZ ROMERO</t>
  </si>
  <si>
    <t>Audiencia victimas AUC</t>
  </si>
  <si>
    <t>Yacopi</t>
  </si>
  <si>
    <t>ALEXANDRA VALENCIA MOLINA</t>
  </si>
  <si>
    <t>MARIO FERNANDO NOREÑA CHICA</t>
  </si>
  <si>
    <t>COMISION DE SERVICIO -LLEVAR A CABO AUDICENCIAS DE TIPO PENAL (LA DORADA - CALDAS)</t>
  </si>
  <si>
    <t>2(dos)</t>
  </si>
  <si>
    <t>LA DORADA - CALDAS</t>
  </si>
  <si>
    <t>SALA ADMINISTRATIVA DEL CONSEJO SECCIONAL DE LA JUDICATURA</t>
  </si>
  <si>
    <t>GERMAN ALBERTO ISAZA GOMEZ</t>
  </si>
  <si>
    <t>COMISION DE SERVICIO -LLEVAR A CABO AUDICENCIAS DE TIPO PENAL (CHINCHINA - CALDAS)</t>
  </si>
  <si>
    <t>1 (uno)</t>
  </si>
  <si>
    <t>CHINCHINA - CALDAS</t>
  </si>
  <si>
    <t>OSCAR IVAN BETANCURT OSPINA</t>
  </si>
  <si>
    <t>COMISION DE SERVICIO -LLEVAR A CABO AUDICENCIAS DE TIPO PENAL -(LA DORADA - CALDAS Y PUERTO BOYACA - BOYACA)</t>
  </si>
  <si>
    <t>2 (dos)</t>
  </si>
  <si>
    <t>LA DORADA - CALDAS Y PUERTO BOYACA - BOYACA</t>
  </si>
  <si>
    <t>MARTHA ANGELICA PINILLA AVILA</t>
  </si>
  <si>
    <t>COMISION DE SERVICIO -LLEVAR A CABO AUDICENCIAS DE TIPO PENAL (ANSERMA - CALDAS)</t>
  </si>
  <si>
    <t>ANSERMA - CALDAS</t>
  </si>
  <si>
    <t>JAIME SOTO RAMIREZ</t>
  </si>
  <si>
    <t>COMISION DE SERVICIO - LLEVAR A CABO AUDICENCIAS DE TIPO PENAL (RIOSUCIO - CALDAS)</t>
  </si>
  <si>
    <t>2 (DOS)</t>
  </si>
  <si>
    <t>RIOSUCIO - CALDAS</t>
  </si>
  <si>
    <t>MAURICIO BEDOYA VIDAL</t>
  </si>
  <si>
    <t>COMISION DE SERVICIO -LLEVAR A CABO AUDICENCIAS DE TIPO PENAL (PEREIRA - RISARALDA)</t>
  </si>
  <si>
    <t>PEREIRA - RISARALDA</t>
  </si>
  <si>
    <t>LUCY FABERY ROJAS CORTES</t>
  </si>
  <si>
    <t>COMISION DE SERVICIO -LLEVAR A CABO AUDICENCIAS DE TIPO PENAL (SALAMINA- CALDAS)</t>
  </si>
  <si>
    <t>SALAMINA- CALDAS</t>
  </si>
  <si>
    <t>MONICA MARIA BOTERO LOPEZ</t>
  </si>
  <si>
    <t>COMISION DE SERVICIO -LLEVAR A CABO AUDICENCIAS DE TIPO PENAL -(PUERTO BOYACA - BOYACA)</t>
  </si>
  <si>
    <t>1 (UNO)</t>
  </si>
  <si>
    <t>PUERTO BOYACA - BOYACA</t>
  </si>
  <si>
    <t xml:space="preserve">OBJETO DE LA COMISIÓN </t>
  </si>
  <si>
    <t>LUGAR DE LA COIMISIÓN</t>
  </si>
  <si>
    <t>VALOR DE LOS VIÁTICOS</t>
  </si>
  <si>
    <t xml:space="preserve">SECCIONAL MANIZALES </t>
  </si>
  <si>
    <t xml:space="preserve">NAUN NERWAL MUÑOZ MUÑOZ </t>
  </si>
  <si>
    <t xml:space="preserve">Diagnóstico de la jurisdicción contencioso administrativa convocada por el Consejo de Estado </t>
  </si>
  <si>
    <t xml:space="preserve">CONSEJO DE ESTADO SALA DE GOB IERNO </t>
  </si>
  <si>
    <t>Acuerdo 26 del 10 de febrero de 2014</t>
  </si>
  <si>
    <t>Marzo 06 de 2014</t>
  </si>
  <si>
    <t xml:space="preserve">VALOR DE LOS 
VIATICOS </t>
  </si>
  <si>
    <t>GASTOS DE VIAJE 
AUTORIZADOS</t>
  </si>
  <si>
    <t xml:space="preserve">SEBASTIAN ORDOÑEZ MURILLO </t>
  </si>
  <si>
    <t>BARRANCABERMEJA</t>
  </si>
  <si>
    <t>AUDIENCIA PRELIMINAR PROCESO  2011-00035</t>
  </si>
  <si>
    <t xml:space="preserve">LA FISCALIA GENERAL DE LA NACION SOLICITA
EL TRASLADO </t>
  </si>
  <si>
    <t xml:space="preserve">07 DE ENERO </t>
  </si>
  <si>
    <t xml:space="preserve">ANA YORLEY QUIROGA </t>
  </si>
  <si>
    <t>AUDIENCIA LEGALIZACION CAPTURA PROCESO 
2013-00126</t>
  </si>
  <si>
    <t xml:space="preserve">10 DE FEBRERO </t>
  </si>
  <si>
    <t xml:space="preserve">15 DE FEBRERO </t>
  </si>
  <si>
    <t>5 y 1/2</t>
  </si>
  <si>
    <t>AUDIENCIA LEGALIZACION CAPTURA PROCESO 
2011-00145</t>
  </si>
  <si>
    <t xml:space="preserve">04 DE FEBRERO </t>
  </si>
  <si>
    <t>BUSQUEDA SELECTIVA BASE DE DATOS PROCESO
2011-00035</t>
  </si>
  <si>
    <t xml:space="preserve">16 DE ENERO </t>
  </si>
  <si>
    <t>AUDIENCIAS PREELIMINARES PROCESO 2011-00035</t>
  </si>
  <si>
    <t xml:space="preserve">27 DE ENERO </t>
  </si>
  <si>
    <t>AUDIENCIAS PREELIMINARES PROCESO 2011-00035 Y 
2013-00126</t>
  </si>
  <si>
    <t xml:space="preserve">06 DE FEBRERO </t>
  </si>
  <si>
    <t>9+D17:G177679</t>
  </si>
  <si>
    <t xml:space="preserve">12 DE FEBRERO </t>
  </si>
  <si>
    <t>12 DE FEBRERO</t>
  </si>
  <si>
    <t>AUDIENCIAS PREELIMINARES PROCESOS 2013-00126
Y 2013-00163</t>
  </si>
  <si>
    <t xml:space="preserve">18 DE FEBRERO </t>
  </si>
  <si>
    <t xml:space="preserve">27 DE FEBRERO </t>
  </si>
  <si>
    <t xml:space="preserve">ILEANA DURTE PULIDO </t>
  </si>
  <si>
    <t xml:space="preserve">SAN VICENTE </t>
  </si>
  <si>
    <t>AUDIENCIA DE JUICIO ORAL PROCESO 2012-00176-00</t>
  </si>
  <si>
    <t xml:space="preserve">17 DE ENERO </t>
  </si>
  <si>
    <t xml:space="preserve">XIOMARA DEL CARMEN VELANDIA 
GOMEZ </t>
  </si>
  <si>
    <t xml:space="preserve">RIONEGRO </t>
  </si>
  <si>
    <t>INSPECCION JUDICIAL PROCESO 2013-080</t>
  </si>
  <si>
    <t>MARIA STELLA CUADROS CAÑAS, SECRETARIA 
GRAL TBNAL SUPERIOR CUCUTA</t>
  </si>
  <si>
    <t xml:space="preserve">07 DE FEBRERO </t>
  </si>
  <si>
    <t>AUDIENCIA IMPUTACION CARGOS Y MEDIDA DE 
ASEGURAMIENTO PROCESO 2013-00126</t>
  </si>
  <si>
    <t xml:space="preserve">13 DE MARZO </t>
  </si>
  <si>
    <t xml:space="preserve">CARLOS DANIEL ARIAS LOZANO </t>
  </si>
  <si>
    <t>AUDIENCIA DE FORMULACION DE ACUSACION 
PROCESO 2013-00190</t>
  </si>
  <si>
    <t xml:space="preserve">30 DE ENERO </t>
  </si>
  <si>
    <t>AUDIENCIA PRELIMINAR PROCESO 2013-00126</t>
  </si>
  <si>
    <t xml:space="preserve">26 DE MARZO </t>
  </si>
  <si>
    <t>INSPECCION JUDICIAL PROCESO 2013-0026-00</t>
  </si>
  <si>
    <t xml:space="preserve">28 DE MARZO </t>
  </si>
  <si>
    <t>HUGO ELEAZAR MARTINEZ MARIN</t>
  </si>
  <si>
    <t xml:space="preserve">AUDIENCIAS VARIAS SISTEMA PENAL ACUSATORIO </t>
  </si>
  <si>
    <t xml:space="preserve">21 DE MARZO </t>
  </si>
  <si>
    <t>JUAN CARLOS MORALES MELENDEZ</t>
  </si>
  <si>
    <t>AUDIENCIA JUICIO ORAL PROCESO 2012-0124</t>
  </si>
  <si>
    <t xml:space="preserve">ADRIANA MILENA SANABRIA NIÑO, 
SECRETARIA TBNAL SUP BMANGA </t>
  </si>
  <si>
    <t xml:space="preserve">12 DE MARZO </t>
  </si>
  <si>
    <t>AUDIENCIA PREELIMINAR PROCESO 2011-00035</t>
  </si>
  <si>
    <t xml:space="preserve">19 DE MARZO </t>
  </si>
  <si>
    <t>FRANCY DEL PILAR PINILLA PEDRAZA</t>
  </si>
  <si>
    <t>BOGOTA</t>
  </si>
  <si>
    <t xml:space="preserve">REUNION CONSEJO DE ESTADO </t>
  </si>
  <si>
    <t xml:space="preserve">MARIA CLAUDIA ROJAS LASSO,
PRESIDENTA CONSEJO DE ESTADO </t>
  </si>
  <si>
    <t xml:space="preserve">06 DE MARZO </t>
  </si>
  <si>
    <t xml:space="preserve">JUZGADO 2 PENAL MUNICIPAL CON FUNCIONES
DE GARANTIAS AMBULANTE </t>
  </si>
  <si>
    <t xml:space="preserve">JUZGADO 1 PENAL MUNICIPAL CON FUNCIONES
DE GARANTIAS AMBULANTE </t>
  </si>
  <si>
    <t>JUZGADO 6 PENAL DEL CIRCUITO DE
 CONOCIMIENTO</t>
  </si>
  <si>
    <t>JUZGADO UNICO DE RESTITUCION DE TIERRAS
 DE BUCARAMANGA</t>
  </si>
  <si>
    <t>JUZGADO 2 PENAL DEL CIRCUITO DE 
BARRANCABERMEJA</t>
  </si>
  <si>
    <t>JUZGADO 10 PENAL DEL CIRCUITO DE 
BUCARAAMANGA</t>
  </si>
  <si>
    <t>JUZGADO 5 PENAL DEL CIRCUITO DE 
CONOCIMIENTO DE BUCARAMANGA</t>
  </si>
  <si>
    <t>PRESIDENCIA TRIBUNAL ADMINISTRATIVO
DE SANTANDER</t>
  </si>
  <si>
    <t>SECCIONAL NEIVA - HUILA</t>
  </si>
  <si>
    <t>Rojas Rojas Milton Fabio</t>
  </si>
  <si>
    <t>Tello</t>
  </si>
  <si>
    <t>Cumplir labores Comité de Convivencia Laboral</t>
  </si>
  <si>
    <t>Administracion Judicial</t>
  </si>
  <si>
    <t>Diana I. Bolivar V.</t>
  </si>
  <si>
    <t>Tobar Cabrera Andres Mauricio</t>
  </si>
  <si>
    <t>Aljure Lugo Simon Dieb</t>
  </si>
  <si>
    <t>Rama Judicial</t>
  </si>
  <si>
    <t>Luis Guillermo Salas Vargas</t>
  </si>
  <si>
    <t>Sanchez Ospina Olga</t>
  </si>
  <si>
    <t>Sol Mary Rosado Galindo</t>
  </si>
  <si>
    <t>Gomez Romero German</t>
  </si>
  <si>
    <t>Belen de los Andaquies</t>
  </si>
  <si>
    <t>Rev. Equipos de Audio-Sala de Audicias</t>
  </si>
  <si>
    <t>Mario Roberto Castañeda M.</t>
  </si>
  <si>
    <t>Rodrigo Suárez Giraldo    (Director Seccional)</t>
  </si>
  <si>
    <t>Guillermo Oswaldo Muñoz Vargas                            (Auxiliar Administrativo Gr.03)</t>
  </si>
  <si>
    <t>SECCIONAL TUNJA - BOYACÁ</t>
  </si>
  <si>
    <t>ALEXANDER  RAMOS PARADA</t>
  </si>
  <si>
    <t>Comision de Servicios Oralidad</t>
  </si>
  <si>
    <t>JUEZ  PROMISCUO  MUNICIPAL PORE</t>
  </si>
  <si>
    <t>Tribunal Superior de Yopal</t>
  </si>
  <si>
    <t>GLADYS AREVALO</t>
  </si>
  <si>
    <t xml:space="preserve"> Moniquira</t>
  </si>
  <si>
    <t>Con el fin de realizar la visita a los Juzgados
Promiscuos Municipal de Togui, Chitaraque, Santana, San Jose de Pare, Arcabuco, Moniquira</t>
  </si>
  <si>
    <t>Sala Administrativa del Consejo Seccional de la Judicatura de Boyacá</t>
  </si>
  <si>
    <t>Presidente Sala Administrativa</t>
  </si>
  <si>
    <t>RODRIGUEZ CALDERON YESID RODRIGO</t>
  </si>
  <si>
    <t>Combita</t>
  </si>
  <si>
    <t>verificar del lugar o del establecimiento de reclusion donde deba ubicarse la persona condenada, repatriada a trasladada</t>
  </si>
  <si>
    <t>JUZGADOS  DE EJECUCION DE PENAS Y MEDIDAS DE SEGURIDAD  TUNJA</t>
  </si>
  <si>
    <t xml:space="preserve">PARRA TELLEZ FRANK WILLIAM Juez coordinador </t>
  </si>
  <si>
    <t>GONZALEZ FERNANDEZ MARIO HUMBERTO</t>
  </si>
  <si>
    <t>MENDIETA PINEDA CLAUDIA PATRICIA</t>
  </si>
  <si>
    <t>PARRA TELLEZ FRANK WILLIAM</t>
  </si>
  <si>
    <t>ANGEL GONZALEZ MIGUEL ANTONIO</t>
  </si>
  <si>
    <t>SARMIENTO ACELAS HECTOR</t>
  </si>
  <si>
    <t>RODRIGUEZ OROZCO HERNANDO</t>
  </si>
  <si>
    <t>HENRY MAURICIO MENESES</t>
  </si>
  <si>
    <t xml:space="preserve">GLADYS GALINDO </t>
  </si>
  <si>
    <t>ALVARO DAVID MORENO</t>
  </si>
  <si>
    <t>ADRIANA MARIA SANCHEZ LEAL</t>
  </si>
  <si>
    <t>GONZALO HUMBERTO GONZALEZ</t>
  </si>
  <si>
    <t>NAYIBE ESPERANZA CHAVEZ</t>
  </si>
  <si>
    <t>HERNANDO DIAZ PEÑALOZA</t>
  </si>
  <si>
    <t>JAIME LIBORIO PARRA</t>
  </si>
  <si>
    <t>ARGEMIRO RODRIGUEZ</t>
  </si>
  <si>
    <t xml:space="preserve">GILDARDO MATIZ </t>
  </si>
  <si>
    <t xml:space="preserve">GLADYS  AMPARO GARCIA </t>
  </si>
  <si>
    <t xml:space="preserve">JOSE MAXIMO JARAMILLO </t>
  </si>
  <si>
    <t>JESUS ANTONIO CORREDOR</t>
  </si>
  <si>
    <t>JOSE GEOVANNY SUAREZ</t>
  </si>
  <si>
    <t>DANIEL ALBEIRO CHARRY</t>
  </si>
  <si>
    <t>ROSALBA TRUJILLO</t>
  </si>
  <si>
    <t>JHOHANNA SANCHEZ</t>
  </si>
  <si>
    <t xml:space="preserve">LUZ DARY CARTAGENA </t>
  </si>
  <si>
    <t>OSCAR ALBERTO JARRO</t>
  </si>
  <si>
    <t xml:space="preserve">JAVIER ISIDRO DELGADO </t>
  </si>
  <si>
    <t xml:space="preserve">JUAN CRISTOBAL GONZALEZ </t>
  </si>
  <si>
    <t xml:space="preserve">RUTH ESPERANZA CORREA </t>
  </si>
  <si>
    <t>ADRIANA FERNANDA MONTENEGRO</t>
  </si>
  <si>
    <t>HEVER RODRIGUEZ</t>
  </si>
  <si>
    <t>FREDDY ANTONIO NARANJO</t>
  </si>
  <si>
    <t xml:space="preserve">JOSE ALEJANDRO CLAVIJO </t>
  </si>
  <si>
    <t>JUAN ALBERTO ARBELAEZ</t>
  </si>
  <si>
    <t xml:space="preserve">JAIME ALBERTO GALEANO </t>
  </si>
  <si>
    <t xml:space="preserve">AMANDA SALAZAR </t>
  </si>
  <si>
    <t>JUAN EBROUL GELVEZ GUTIERREZ</t>
  </si>
  <si>
    <t>LUZ MARINA SANDOVAL</t>
  </si>
  <si>
    <t xml:space="preserve">LUIS JAIME HERNANDEZ </t>
  </si>
  <si>
    <t xml:space="preserve">ERNEY FIERRO </t>
  </si>
  <si>
    <t>ALBA KARINA BERMUDEZ</t>
  </si>
  <si>
    <t>ANDREA DEL PILAR LOMBANA</t>
  </si>
  <si>
    <t>NOEL ENRIQUE TELLO</t>
  </si>
  <si>
    <t>CESAR AUGUSTO RESTREPO</t>
  </si>
  <si>
    <t>WILSON NAVARRO</t>
  </si>
  <si>
    <t>TERESA MORENO</t>
  </si>
  <si>
    <t>ISRAEL RODRIGUEZ</t>
  </si>
  <si>
    <t>LUIS ARIEL MIRQUEZ</t>
  </si>
  <si>
    <t>NORMAN HARRISON AREVALO</t>
  </si>
  <si>
    <t>ESPINAL</t>
  </si>
  <si>
    <t>CHAPARRAL</t>
  </si>
  <si>
    <t>GUAMO</t>
  </si>
  <si>
    <t>SALDAÑA</t>
  </si>
  <si>
    <t>BOGOTA D.C</t>
  </si>
  <si>
    <t>ROVIRA</t>
  </si>
  <si>
    <t>ARMERO GUAYABAL</t>
  </si>
  <si>
    <t>HONDA</t>
  </si>
  <si>
    <t>LERIDA</t>
  </si>
  <si>
    <t>PURIFICACION</t>
  </si>
  <si>
    <t>LIBANO</t>
  </si>
  <si>
    <t>ESPINAL Y LIBANO</t>
  </si>
  <si>
    <t>IBAGUE</t>
  </si>
  <si>
    <t>MELGAR</t>
  </si>
  <si>
    <t>JUZGADO 1 PROMISCUO MUNICIPAL DE SAN ANTONIO</t>
  </si>
  <si>
    <t>ENERO 18 DE 2014</t>
  </si>
  <si>
    <t>ENERO 19 DE 2014</t>
  </si>
  <si>
    <t>2  DIAS</t>
  </si>
  <si>
    <t>TURNO DE CONTROL DE GARANTIAS.</t>
  </si>
  <si>
    <t>JUZGADO 1 PROMISCUO MUNICIPAL DE ALVARADO</t>
  </si>
  <si>
    <t>JUZGADO 1 PROMISCUO MUNICIPAL DE COYAIMA</t>
  </si>
  <si>
    <t>ENERO 25 DE 2014</t>
  </si>
  <si>
    <t>ENERO 26 DE 2014</t>
  </si>
  <si>
    <t>JUZGADO 1 PROMISCUO MUNICIPAL DE COELLO</t>
  </si>
  <si>
    <t>DIRECCION SECCIONAL DE ADMINISTRACION JUDICIAL</t>
  </si>
  <si>
    <t>ENERO 29 DE 2014</t>
  </si>
  <si>
    <t>1 DIA</t>
  </si>
  <si>
    <t>COORDINAR INSTALACIÓN ESTANTERIA EN SEDE JUDICIAL DE ESA MUNICIPALIDAD.</t>
  </si>
  <si>
    <t>FEBRERO 3 DE 2014</t>
  </si>
  <si>
    <t>JUZGADO 1 PROMISCUO MUNICIPAL DE VENADILLO</t>
  </si>
  <si>
    <t xml:space="preserve">JUZGADO 1 PROMISCUO MUNICIPAL DE SAN ANTONIO </t>
  </si>
  <si>
    <t>JUZGADO 1 PROMISCUO MUNICIPAL DE VILLARICA</t>
  </si>
  <si>
    <t>JUZGADO 1 PROMISCUO MUNICIPAL DE CAJAMARCA</t>
  </si>
  <si>
    <t>JUZGADO 1 PROMISCUO MUNICIPAL DE ICONONZO</t>
  </si>
  <si>
    <t>JUZGADO 1 PROMISCUO MUNICIPAL DE SUAREZ</t>
  </si>
  <si>
    <t>DIRECCION SECCIONAL DE ADMINISTRACION JUDICIAL IBAGUE</t>
  </si>
  <si>
    <t>FEBRERO 04 DE 2014</t>
  </si>
  <si>
    <t>FEBRERO 05 DE 2014</t>
  </si>
  <si>
    <t xml:space="preserve">COORDINAR Y PRESTAR APOYO LOGISTICO EN EL EVENTO DE INAUGURACION DEL PALACIO DE JUSTICIA </t>
  </si>
  <si>
    <t>FEBRERO 25 DE 2014</t>
  </si>
  <si>
    <t>FEBRERO 29 DE 2014</t>
  </si>
  <si>
    <t xml:space="preserve">COORDINAR Y ORGANIZAR EL EVENTO DE INAUGURACION DEL PALACIO DE JUSTICIA </t>
  </si>
  <si>
    <t>REVISAR  ESPACIOS PARA LA INSTALACION DE MOBILIARIO EN LOS DESPACHOS JUDICIALES DE ESA MUNICIPALIDAD</t>
  </si>
  <si>
    <t>FEBRERO 03 DE 2014</t>
  </si>
  <si>
    <t>COORDINAR LA INSTALACION DE EQUIPOS DE COMPUTOS EN COMPAÑÍA DEL INGENIERO DE LA DIRECCION EJECUTIVA NACIONAL</t>
  </si>
  <si>
    <t>FEBRERO 06 DE 2014</t>
  </si>
  <si>
    <t>REALIZAR ACTIVIDADES LOGISTICAS PARA LA ENTREGA DEL INMUEBLE DEL PALACIO DE JUSTICIA,</t>
  </si>
  <si>
    <t>ENERO 28 DE2014</t>
  </si>
  <si>
    <t xml:space="preserve">VERIFICAR LOS  ESPACIOS PARA LA UBICACIÓN DE LOS DESPACHOS JUDICIALES DE DESCONGESTION </t>
  </si>
  <si>
    <t>ENERO 31 DE 2014</t>
  </si>
  <si>
    <t>FEBRERO 21 DE2014</t>
  </si>
  <si>
    <t xml:space="preserve">COORDINAR EL TRASLADO DE ESTANTERIA Y ORGANIZACIÓN DE ARCHIVOS EN LA SEDE JUDICIAL </t>
  </si>
  <si>
    <t>FEBRERO 25 DE2014</t>
  </si>
  <si>
    <t>COORDINAR EL TRASLADO DE EQUIPOS DE COMPUTO A  LA SEDE JUDICIAL DE ESA MUNICIPALIDAD</t>
  </si>
  <si>
    <t>FEBRERO 28 DE2014</t>
  </si>
  <si>
    <t>COORDINAR EL TRASLADO DE ARCHIVO A LA NUEVA SEDE JUDICIAL DE ESA MUNICIPALIDAD</t>
  </si>
  <si>
    <t xml:space="preserve">TRIBUNAL 1 ADMINISTRATIVO </t>
  </si>
  <si>
    <t>MARZO 06 DE 2014</t>
  </si>
  <si>
    <t xml:space="preserve">REALIZAR UN DIAGNOSTICO DE LA JURISDICCION CONTENCIOSO ADMINISTRATIVA </t>
  </si>
  <si>
    <t>CENTRO DE SERVICIOS ADMINISTRATIVOS JUZGADOS DE EJECUCION DE PENAS Y MEDIDAS DE SEGURIDAD</t>
  </si>
  <si>
    <t>MARZO 13 DE 2014</t>
  </si>
  <si>
    <t xml:space="preserve">VISITA REGLAMENTARIA AL ESTABLECIMIENTO PENITENICIARIO Y CARCELARIO </t>
  </si>
  <si>
    <t>JUZGADO 4ª DE EJECUCION DE PENAS Y MEDIDAS DE SEGURIDAD</t>
  </si>
  <si>
    <t>MARZO 12 DE 2014</t>
  </si>
  <si>
    <t>COORDINADAR Y TRASLADAR LOS DESPACHOS JUDICIALES A LA NUEVA SEDE JUDICIAL</t>
  </si>
  <si>
    <t>MARZO 14 DE 2014</t>
  </si>
  <si>
    <t>JUZGADO 5ª DE EJECUCION DE PENAS Y MEDIDAS DE SEGURIDAD</t>
  </si>
  <si>
    <t>FEBRERO 20 DE 2014</t>
  </si>
  <si>
    <t>JUZGADO 3ª DE EJECUCION DE PENAS Y MEDIDAS DE SEGURIDAD</t>
  </si>
  <si>
    <t>MARZO 21 DE 2014</t>
  </si>
  <si>
    <t>MARZO 20 DE 2014</t>
  </si>
  <si>
    <t>MARZO 18 DE 2014</t>
  </si>
  <si>
    <t xml:space="preserve"> ACOMPAÑAMIENTO A LOS FUNCIONARIOS DE LA ASEGURADORA LA PREVISORA VISITA SEDE JUDICIAL </t>
  </si>
  <si>
    <t>JUZGADO 1 PROMISCUO MUNICIPAL DE ARMERO GUAYABAL</t>
  </si>
  <si>
    <t>MARZO 15 DE 2014</t>
  </si>
  <si>
    <t>MARZO 16 DE 2014</t>
  </si>
  <si>
    <t>2 DIAS</t>
  </si>
  <si>
    <t>JUZGADO 1 PROMISCUO MUNICIPAL DE  PLANADAS</t>
  </si>
  <si>
    <t>MARZO 29 DE 2014</t>
  </si>
  <si>
    <t>MARZO 30 DE 2014</t>
  </si>
  <si>
    <t>JUZGADO 1 PROMISCUO MUNICIPAL DE DOLORES</t>
  </si>
  <si>
    <t>MARZO 26 DE 2014</t>
  </si>
  <si>
    <t>FEBRERO 13 DE 2014</t>
  </si>
  <si>
    <t>FEBRERO 26 DE 2014</t>
  </si>
  <si>
    <t>JUZGADO 2ª DE EJECUCION DE PENAS Y MEDIDAS DE SEGURIDAD</t>
  </si>
  <si>
    <t>FEBRERO 14 DE 2014</t>
  </si>
  <si>
    <t>ABRIL 02 DE 2014</t>
  </si>
  <si>
    <t>JUZGADO 1 PROMISCUO MUNICIPAL DE RONCESVALLES</t>
  </si>
  <si>
    <t>MARZO 29 2014</t>
  </si>
  <si>
    <t>SECCIONAL POPAYÁN CAUCA</t>
  </si>
  <si>
    <t>Contribuir al fortalecimiento de la política de equidad de glénero del avance jurisprudencial en la introducción de la perspectiva de género en las decisiones judiciales.</t>
  </si>
  <si>
    <t>$ 21,440,00</t>
  </si>
  <si>
    <t>$ 24,120,00</t>
  </si>
  <si>
    <t xml:space="preserve"> $18,760,00</t>
  </si>
  <si>
    <t xml:space="preserve">     $ 24,120,00</t>
  </si>
  <si>
    <t>$ 62,525,00</t>
  </si>
  <si>
    <t>$10,000,00</t>
  </si>
  <si>
    <t>$30,000,00</t>
  </si>
  <si>
    <t>$ 224.074.oo</t>
  </si>
  <si>
    <t>$ 17,863,oo</t>
  </si>
  <si>
    <t>SALA ADMINISTRATIVA</t>
  </si>
  <si>
    <t>Guapí - Cauca</t>
  </si>
  <si>
    <t>Coordinar la visita para la implementación del contrato de obra No. 173 de 2013</t>
  </si>
  <si>
    <t>DIRECCIÓN EJECUTIVA DE ADMINISTRACIÓN JUDICIAL</t>
  </si>
  <si>
    <t xml:space="preserve">CELINEA ORÓSTEGUI DE JIMÉNEZ </t>
  </si>
  <si>
    <t>JUAN CARLOS VALENCIA PEÑA</t>
  </si>
  <si>
    <t>Realizar audiencia de formulación de acusación contra el señorf José Fernando Devia Zabala</t>
  </si>
  <si>
    <t>TRIBUNAL SUPERIOR DEL DISTRITO JUDICIAL DE POPAYÁN</t>
  </si>
  <si>
    <t>ARY BERNARDO ORTEGA PLAZA</t>
  </si>
  <si>
    <t>NAUN MIRWAL MUÑOZ MUÑOZ</t>
  </si>
  <si>
    <t>diagnóstico de la jurisdicción contencioso administrativa convocada por el Consejo de Estado</t>
  </si>
  <si>
    <t>Consejo de Estado -Sala de Gobierno</t>
  </si>
  <si>
    <t>Acuerdo 26 de febrero de 2014</t>
  </si>
  <si>
    <t xml:space="preserve">Asistir a la pasantía en derecho laboral programada dentro del curso concurso para jueces civiles con conocimiento en laboral </t>
  </si>
  <si>
    <t>01/18/2014</t>
  </si>
  <si>
    <t>01/18/2015</t>
  </si>
  <si>
    <t>01/18/2016</t>
  </si>
  <si>
    <t>01/25/2014</t>
  </si>
  <si>
    <t>01/25/2015</t>
  </si>
  <si>
    <t>01/25/2016</t>
  </si>
  <si>
    <t>01/29/2014</t>
  </si>
  <si>
    <t>SECCIONAL BUCARAMANGA 2014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</si>
</sst>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240A]dddd\,\ dd&quot; de &quot;mmmm&quot; de &quot;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quot;$&quot;\ #,##0.00"/>
    <numFmt numFmtId="187" formatCode="_(* #,##0_);_(* \(#,##0\);_(* &quot;-&quot;??_);_(@_)"/>
    <numFmt numFmtId="188" formatCode="_(* #,##0.000_);_(* \(#,##0.000\);_(* &quot;-&quot;??_);_(@_)"/>
    <numFmt numFmtId="189" formatCode="_(* #,##0.0000_);_(* \(#,##0.0000\);_(* &quot;-&quot;??_);_(@_)"/>
    <numFmt numFmtId="190" formatCode="&quot;$&quot;#,##0.0;[Red]\-&quot;$&quot;#,##0.0"/>
  </numFmts>
  <fonts count="45">
    <font>
      <sz val="11"/>
      <color theme="1"/>
      <name val="Calibri"/>
      <family val="2"/>
    </font>
    <font>
      <sz val="11"/>
      <color indexed="8"/>
      <name val="Calibri"/>
      <family val="2"/>
    </font>
    <font>
      <sz val="8"/>
      <name val="Calibri"/>
      <family val="2"/>
    </font>
    <font>
      <sz val="9"/>
      <color indexed="8"/>
      <name val="Arial"/>
      <family val="2"/>
    </font>
    <font>
      <sz val="9"/>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theme="1"/>
      <name val="Calibri"/>
      <family val="2"/>
    </font>
    <font>
      <b/>
      <sz val="9"/>
      <color theme="1"/>
      <name val="Arial"/>
      <family val="2"/>
    </font>
    <font>
      <sz val="9"/>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bottom style="thin"/>
    </border>
    <border>
      <left style="medium"/>
      <right style="medium"/>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medium"/>
    </border>
    <border>
      <left>
        <color indexed="63"/>
      </left>
      <right>
        <color indexed="63"/>
      </right>
      <top/>
      <bottom style="thin"/>
    </border>
    <border>
      <left style="medium"/>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style="medium"/>
      <top style="thin"/>
      <bottom>
        <color indexed="63"/>
      </bottom>
    </border>
    <border>
      <left style="thin"/>
      <right style="thin"/>
      <top style="medium"/>
      <bottom style="thin"/>
    </border>
    <border>
      <left style="thin"/>
      <right style="thin"/>
      <top style="thin"/>
      <bottom style="thin"/>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style="thin"/>
    </border>
    <border>
      <left style="thin"/>
      <right style="medium"/>
      <top style="thin"/>
      <bottom style="thin"/>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2" fillId="28" borderId="1" applyNumberFormat="0" applyAlignment="0" applyProtection="0"/>
    <xf numFmtId="0" fontId="33"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30" borderId="0" applyNumberFormat="0" applyBorder="0" applyAlignment="0" applyProtection="0"/>
    <xf numFmtId="0" fontId="5" fillId="0" borderId="0">
      <alignment/>
      <protection/>
    </xf>
    <xf numFmtId="0" fontId="1" fillId="31" borderId="5" applyNumberFormat="0" applyFont="0" applyAlignment="0" applyProtection="0"/>
    <xf numFmtId="0" fontId="1" fillId="31" borderId="5" applyNumberFormat="0" applyFont="0" applyAlignment="0" applyProtection="0"/>
    <xf numFmtId="9" fontId="1" fillId="0" borderId="0" applyFont="0" applyFill="0" applyBorder="0" applyAlignment="0" applyProtection="0"/>
    <xf numFmtId="0" fontId="35" fillId="20"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14">
    <xf numFmtId="0" fontId="0" fillId="0" borderId="0" xfId="0" applyFont="1" applyAlignment="1">
      <alignment/>
    </xf>
    <xf numFmtId="0" fontId="41" fillId="0" borderId="0" xfId="0" applyFont="1" applyBorder="1" applyAlignment="1">
      <alignment/>
    </xf>
    <xf numFmtId="0" fontId="41" fillId="0" borderId="0" xfId="0" applyFont="1" applyBorder="1" applyAlignment="1">
      <alignment wrapText="1"/>
    </xf>
    <xf numFmtId="0" fontId="42" fillId="0" borderId="0" xfId="0" applyFont="1" applyBorder="1" applyAlignment="1">
      <alignment/>
    </xf>
    <xf numFmtId="0" fontId="0" fillId="0" borderId="0" xfId="0" applyAlignment="1">
      <alignment/>
    </xf>
    <xf numFmtId="0" fontId="41" fillId="0" borderId="10" xfId="0" applyFont="1" applyBorder="1" applyAlignment="1">
      <alignment wrapText="1"/>
    </xf>
    <xf numFmtId="0" fontId="41" fillId="0" borderId="10" xfId="0"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0" xfId="0" applyFont="1" applyBorder="1" applyAlignment="1">
      <alignment horizontal="right"/>
    </xf>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xf>
    <xf numFmtId="14" fontId="41" fillId="0" borderId="11" xfId="0" applyNumberFormat="1" applyFont="1" applyBorder="1" applyAlignment="1">
      <alignment/>
    </xf>
    <xf numFmtId="0" fontId="41" fillId="0" borderId="10" xfId="0" applyFont="1" applyBorder="1" applyAlignment="1">
      <alignment horizontal="center"/>
    </xf>
    <xf numFmtId="14" fontId="41" fillId="0" borderId="10" xfId="0" applyNumberFormat="1" applyFont="1" applyBorder="1" applyAlignment="1">
      <alignment/>
    </xf>
    <xf numFmtId="0" fontId="41" fillId="0" borderId="10" xfId="0" applyFont="1" applyBorder="1" applyAlignment="1">
      <alignment horizontal="left"/>
    </xf>
    <xf numFmtId="0" fontId="41" fillId="0" borderId="10" xfId="0" applyFont="1" applyFill="1" applyBorder="1" applyAlignment="1">
      <alignment/>
    </xf>
    <xf numFmtId="0" fontId="41" fillId="0" borderId="10" xfId="0" applyFont="1" applyFill="1" applyBorder="1" applyAlignment="1">
      <alignment horizontal="center"/>
    </xf>
    <xf numFmtId="0" fontId="41" fillId="0" borderId="12" xfId="0" applyFont="1" applyBorder="1" applyAlignment="1">
      <alignment horizontal="center"/>
    </xf>
    <xf numFmtId="14" fontId="41" fillId="0" borderId="12" xfId="0" applyNumberFormat="1" applyFont="1" applyBorder="1" applyAlignment="1">
      <alignment/>
    </xf>
    <xf numFmtId="0" fontId="0" fillId="0" borderId="0" xfId="0" applyAlignment="1">
      <alignment horizontal="center" wrapText="1"/>
    </xf>
    <xf numFmtId="0" fontId="41" fillId="0" borderId="0" xfId="0" applyFont="1" applyAlignment="1">
      <alignment horizontal="left" wrapText="1"/>
    </xf>
    <xf numFmtId="0" fontId="41" fillId="0" borderId="0" xfId="0" applyFont="1" applyAlignment="1">
      <alignment horizontal="center" wrapText="1"/>
    </xf>
    <xf numFmtId="0" fontId="41" fillId="0" borderId="0" xfId="0" applyFont="1" applyAlignment="1">
      <alignment/>
    </xf>
    <xf numFmtId="0" fontId="43" fillId="0" borderId="16" xfId="0" applyFont="1" applyBorder="1" applyAlignment="1">
      <alignment horizontal="center"/>
    </xf>
    <xf numFmtId="0" fontId="41" fillId="0" borderId="10" xfId="0" applyFont="1" applyFill="1" applyBorder="1" applyAlignment="1">
      <alignment horizontal="center" vertical="center" wrapText="1"/>
    </xf>
    <xf numFmtId="14" fontId="41" fillId="0" borderId="10" xfId="0" applyNumberFormat="1" applyFont="1" applyFill="1" applyBorder="1" applyAlignment="1">
      <alignment horizontal="center" vertical="center" wrapText="1"/>
    </xf>
    <xf numFmtId="14" fontId="41" fillId="0" borderId="12"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3" fillId="0" borderId="0" xfId="0" applyFont="1" applyAlignment="1">
      <alignment horizontal="left" wrapText="1"/>
    </xf>
    <xf numFmtId="0" fontId="4" fillId="0" borderId="17" xfId="0" applyFont="1" applyFill="1" applyBorder="1" applyAlignment="1">
      <alignment horizontal="justify" vertical="top" wrapText="1"/>
    </xf>
    <xf numFmtId="0" fontId="4" fillId="0" borderId="17" xfId="0" applyNumberFormat="1" applyFont="1" applyFill="1" applyBorder="1" applyAlignment="1">
      <alignment horizontal="justify" vertical="top" wrapText="1"/>
    </xf>
    <xf numFmtId="0" fontId="4" fillId="0" borderId="18" xfId="0" applyNumberFormat="1" applyFont="1" applyFill="1" applyBorder="1" applyAlignment="1">
      <alignment horizontal="justify" vertical="top" wrapText="1"/>
    </xf>
    <xf numFmtId="185" fontId="41" fillId="0" borderId="19"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185" fontId="41" fillId="0" borderId="10" xfId="0" applyNumberFormat="1" applyFont="1" applyFill="1" applyBorder="1" applyAlignment="1">
      <alignment horizontal="right" vertical="center" wrapText="1"/>
    </xf>
    <xf numFmtId="185" fontId="41" fillId="0" borderId="12" xfId="0" applyNumberFormat="1" applyFont="1" applyFill="1" applyBorder="1" applyAlignment="1">
      <alignment horizontal="right" vertical="center" wrapText="1"/>
    </xf>
    <xf numFmtId="185" fontId="41" fillId="0" borderId="17" xfId="0" applyNumberFormat="1" applyFont="1" applyFill="1" applyBorder="1" applyAlignment="1">
      <alignment horizontal="right" vertical="center" wrapText="1"/>
    </xf>
    <xf numFmtId="185" fontId="41" fillId="0" borderId="18" xfId="0" applyNumberFormat="1" applyFont="1" applyFill="1" applyBorder="1" applyAlignment="1">
      <alignment horizontal="right" vertical="center" wrapText="1"/>
    </xf>
    <xf numFmtId="0" fontId="41" fillId="0" borderId="20" xfId="0" applyFont="1" applyFill="1" applyBorder="1" applyAlignment="1">
      <alignment horizontal="center"/>
    </xf>
    <xf numFmtId="14" fontId="41" fillId="0" borderId="21" xfId="0" applyNumberFormat="1"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10" xfId="0" applyFont="1" applyFill="1" applyBorder="1" applyAlignment="1">
      <alignment horizontal="justify" vertical="top" wrapText="1"/>
    </xf>
    <xf numFmtId="0" fontId="41" fillId="0" borderId="21" xfId="0" applyFont="1" applyBorder="1" applyAlignment="1">
      <alignment/>
    </xf>
    <xf numFmtId="0" fontId="41" fillId="0" borderId="21" xfId="0" applyFont="1" applyBorder="1" applyAlignment="1">
      <alignment horizontal="left"/>
    </xf>
    <xf numFmtId="0" fontId="41" fillId="0" borderId="12" xfId="0" applyFont="1" applyBorder="1" applyAlignment="1">
      <alignment horizontal="left"/>
    </xf>
    <xf numFmtId="14" fontId="41" fillId="0" borderId="21" xfId="0" applyNumberFormat="1" applyFont="1" applyBorder="1" applyAlignment="1">
      <alignment horizontal="right"/>
    </xf>
    <xf numFmtId="14" fontId="41" fillId="0" borderId="10" xfId="0" applyNumberFormat="1" applyFont="1" applyBorder="1" applyAlignment="1">
      <alignment horizontal="right"/>
    </xf>
    <xf numFmtId="0" fontId="41" fillId="0" borderId="21" xfId="0" applyFont="1" applyBorder="1" applyAlignment="1">
      <alignment horizontal="center"/>
    </xf>
    <xf numFmtId="0" fontId="43" fillId="0" borderId="24" xfId="0" applyFont="1" applyBorder="1" applyAlignment="1">
      <alignment horizontal="center"/>
    </xf>
    <xf numFmtId="0" fontId="41" fillId="0" borderId="11" xfId="0" applyFont="1" applyBorder="1" applyAlignment="1">
      <alignment horizontal="justify" vertical="justify" wrapText="1"/>
    </xf>
    <xf numFmtId="0" fontId="41" fillId="0" borderId="10" xfId="0" applyFont="1" applyBorder="1" applyAlignment="1">
      <alignment horizontal="justify" vertical="justify" wrapText="1"/>
    </xf>
    <xf numFmtId="185" fontId="41" fillId="0" borderId="10" xfId="0" applyNumberFormat="1" applyFont="1" applyBorder="1" applyAlignment="1">
      <alignment/>
    </xf>
    <xf numFmtId="185" fontId="41" fillId="0" borderId="10" xfId="0" applyNumberFormat="1" applyFont="1" applyBorder="1" applyAlignment="1">
      <alignment horizontal="right"/>
    </xf>
    <xf numFmtId="0" fontId="41" fillId="0" borderId="10" xfId="0" applyFont="1" applyBorder="1" applyAlignment="1">
      <alignment horizontal="justify" vertical="center" wrapText="1"/>
    </xf>
    <xf numFmtId="0" fontId="41" fillId="0" borderId="10" xfId="0" applyFont="1" applyBorder="1" applyAlignment="1">
      <alignment vertical="center"/>
    </xf>
    <xf numFmtId="178" fontId="41" fillId="0" borderId="10" xfId="49" applyFont="1" applyBorder="1" applyAlignment="1">
      <alignment horizontal="right"/>
    </xf>
    <xf numFmtId="185" fontId="41" fillId="0" borderId="10" xfId="0" applyNumberFormat="1" applyFont="1" applyFill="1" applyBorder="1" applyAlignment="1">
      <alignment horizontal="right"/>
    </xf>
    <xf numFmtId="0" fontId="41" fillId="0" borderId="11" xfId="0" applyFont="1" applyBorder="1" applyAlignment="1">
      <alignment horizontal="justify" vertical="center" wrapText="1"/>
    </xf>
    <xf numFmtId="178" fontId="43" fillId="0" borderId="13" xfId="49" applyFont="1" applyBorder="1" applyAlignment="1">
      <alignment horizontal="right"/>
    </xf>
    <xf numFmtId="0" fontId="43" fillId="0" borderId="13" xfId="0" applyFont="1" applyBorder="1" applyAlignment="1">
      <alignment horizontal="center" vertical="center"/>
    </xf>
    <xf numFmtId="1" fontId="43" fillId="0" borderId="13" xfId="0" applyNumberFormat="1" applyFont="1" applyBorder="1" applyAlignment="1">
      <alignment horizontal="center"/>
    </xf>
    <xf numFmtId="14" fontId="41" fillId="0" borderId="21" xfId="0" applyNumberFormat="1" applyFont="1" applyBorder="1" applyAlignment="1">
      <alignment/>
    </xf>
    <xf numFmtId="14" fontId="41" fillId="0" borderId="10" xfId="0" applyNumberFormat="1" applyFont="1" applyBorder="1" applyAlignment="1">
      <alignment wrapText="1"/>
    </xf>
    <xf numFmtId="1" fontId="41" fillId="0" borderId="10" xfId="0" applyNumberFormat="1" applyFont="1" applyBorder="1" applyAlignment="1">
      <alignment/>
    </xf>
    <xf numFmtId="1" fontId="41" fillId="0" borderId="12" xfId="0" applyNumberFormat="1" applyFont="1" applyBorder="1" applyAlignment="1">
      <alignment/>
    </xf>
    <xf numFmtId="186" fontId="41" fillId="0" borderId="10" xfId="0" applyNumberFormat="1" applyFont="1" applyBorder="1" applyAlignment="1">
      <alignment horizontal="justify" vertical="justify" wrapText="1"/>
    </xf>
    <xf numFmtId="185" fontId="41" fillId="0" borderId="11" xfId="0" applyNumberFormat="1" applyFont="1" applyBorder="1" applyAlignment="1">
      <alignment/>
    </xf>
    <xf numFmtId="185" fontId="41" fillId="0" borderId="10" xfId="0" applyNumberFormat="1" applyFont="1" applyFill="1" applyBorder="1" applyAlignment="1">
      <alignment/>
    </xf>
    <xf numFmtId="185" fontId="41" fillId="0" borderId="12" xfId="0" applyNumberFormat="1" applyFont="1" applyBorder="1" applyAlignment="1">
      <alignment/>
    </xf>
    <xf numFmtId="185" fontId="41" fillId="0" borderId="11" xfId="0" applyNumberFormat="1" applyFont="1" applyBorder="1" applyAlignment="1">
      <alignment horizontal="right"/>
    </xf>
    <xf numFmtId="185" fontId="41" fillId="0" borderId="25" xfId="0" applyNumberFormat="1" applyFont="1" applyBorder="1" applyAlignment="1">
      <alignment horizontal="right"/>
    </xf>
    <xf numFmtId="185" fontId="41" fillId="0" borderId="11" xfId="0" applyNumberFormat="1" applyFont="1" applyFill="1" applyBorder="1" applyAlignment="1">
      <alignment horizontal="right"/>
    </xf>
    <xf numFmtId="185" fontId="41" fillId="0" borderId="25" xfId="0" applyNumberFormat="1" applyFont="1" applyFill="1" applyBorder="1" applyAlignment="1">
      <alignment horizontal="right"/>
    </xf>
    <xf numFmtId="178" fontId="41" fillId="0" borderId="12" xfId="49" applyFont="1" applyBorder="1" applyAlignment="1">
      <alignment horizontal="right"/>
    </xf>
    <xf numFmtId="0" fontId="41" fillId="0" borderId="12" xfId="0" applyFont="1" applyBorder="1" applyAlignment="1">
      <alignment vertical="center"/>
    </xf>
    <xf numFmtId="0" fontId="41" fillId="0" borderId="10" xfId="0" applyFont="1" applyBorder="1" applyAlignment="1">
      <alignment horizontal="left" vertical="center"/>
    </xf>
    <xf numFmtId="0" fontId="41" fillId="0" borderId="12" xfId="0" applyFont="1" applyBorder="1" applyAlignment="1">
      <alignment horizontal="left" vertical="center"/>
    </xf>
    <xf numFmtId="14" fontId="41" fillId="0" borderId="10" xfId="0" applyNumberFormat="1" applyFont="1" applyFill="1" applyBorder="1" applyAlignment="1">
      <alignment/>
    </xf>
    <xf numFmtId="14" fontId="41" fillId="0" borderId="12" xfId="0" applyNumberFormat="1" applyFont="1" applyBorder="1" applyAlignment="1">
      <alignment wrapText="1"/>
    </xf>
    <xf numFmtId="1" fontId="41" fillId="0" borderId="11" xfId="0" applyNumberFormat="1" applyFont="1" applyBorder="1" applyAlignment="1">
      <alignment/>
    </xf>
    <xf numFmtId="1" fontId="3" fillId="0" borderId="10" xfId="49" applyNumberFormat="1" applyFont="1" applyBorder="1" applyAlignment="1">
      <alignment/>
    </xf>
    <xf numFmtId="1" fontId="41" fillId="0" borderId="10" xfId="0" applyNumberFormat="1" applyFont="1" applyBorder="1" applyAlignment="1">
      <alignment wrapText="1"/>
    </xf>
    <xf numFmtId="0" fontId="44" fillId="32" borderId="10" xfId="0" applyFont="1" applyFill="1" applyBorder="1" applyAlignment="1">
      <alignment vertical="center" wrapText="1"/>
    </xf>
    <xf numFmtId="14" fontId="44" fillId="32" borderId="10" xfId="0" applyNumberFormat="1" applyFont="1" applyFill="1" applyBorder="1" applyAlignment="1">
      <alignment horizontal="right" vertical="center" wrapText="1"/>
    </xf>
    <xf numFmtId="0" fontId="44" fillId="32" borderId="10" xfId="0" applyFont="1" applyFill="1" applyBorder="1" applyAlignment="1">
      <alignment horizontal="right" vertical="center"/>
    </xf>
    <xf numFmtId="0" fontId="43" fillId="32" borderId="13" xfId="0" applyFont="1" applyFill="1" applyBorder="1" applyAlignment="1">
      <alignment horizontal="center" vertical="center" wrapText="1"/>
    </xf>
    <xf numFmtId="187" fontId="43" fillId="32" borderId="13" xfId="47" applyNumberFormat="1"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9" xfId="0" applyFont="1" applyFill="1" applyBorder="1" applyAlignment="1">
      <alignment horizontal="justify" vertical="top" wrapText="1"/>
    </xf>
    <xf numFmtId="0" fontId="41" fillId="0" borderId="19" xfId="0" applyFont="1" applyFill="1" applyBorder="1" applyAlignment="1">
      <alignment horizontal="center"/>
    </xf>
    <xf numFmtId="14" fontId="41" fillId="0" borderId="19" xfId="0" applyNumberFormat="1"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1" xfId="0" applyFont="1" applyFill="1" applyBorder="1" applyAlignment="1">
      <alignment horizontal="justify" vertical="top" wrapText="1"/>
    </xf>
    <xf numFmtId="185" fontId="41" fillId="0" borderId="21" xfId="0" applyNumberFormat="1" applyFont="1" applyFill="1" applyBorder="1" applyAlignment="1">
      <alignment horizontal="right" vertical="center" wrapText="1"/>
    </xf>
    <xf numFmtId="0" fontId="41" fillId="0" borderId="21" xfId="0" applyFont="1" applyFill="1" applyBorder="1" applyAlignment="1">
      <alignment horizontal="center"/>
    </xf>
    <xf numFmtId="0" fontId="41" fillId="0" borderId="21" xfId="0" applyNumberFormat="1" applyFont="1" applyFill="1" applyBorder="1" applyAlignment="1">
      <alignment horizontal="center" vertical="center" wrapText="1"/>
    </xf>
    <xf numFmtId="0" fontId="41" fillId="0" borderId="19" xfId="0" applyNumberFormat="1" applyFont="1" applyFill="1" applyBorder="1" applyAlignment="1">
      <alignment horizontal="center" vertical="center" wrapText="1"/>
    </xf>
    <xf numFmtId="8" fontId="41" fillId="0" borderId="26" xfId="0" applyNumberFormat="1" applyFont="1" applyBorder="1" applyAlignment="1">
      <alignment wrapText="1"/>
    </xf>
    <xf numFmtId="6" fontId="41" fillId="0" borderId="26" xfId="0" applyNumberFormat="1" applyFont="1" applyBorder="1" applyAlignment="1">
      <alignment wrapText="1"/>
    </xf>
    <xf numFmtId="6" fontId="41" fillId="0" borderId="27" xfId="0" applyNumberFormat="1" applyFont="1" applyBorder="1" applyAlignment="1">
      <alignment/>
    </xf>
    <xf numFmtId="8" fontId="41" fillId="0" borderId="27" xfId="0" applyNumberFormat="1" applyFont="1" applyBorder="1" applyAlignment="1">
      <alignment/>
    </xf>
    <xf numFmtId="0" fontId="43" fillId="0" borderId="0" xfId="0" applyFont="1" applyAlignment="1">
      <alignment horizontal="center" wrapText="1"/>
    </xf>
    <xf numFmtId="0" fontId="43" fillId="0" borderId="13" xfId="0" applyFont="1" applyBorder="1" applyAlignment="1">
      <alignment horizontal="center" wrapText="1"/>
    </xf>
    <xf numFmtId="0" fontId="41" fillId="0" borderId="21" xfId="0" applyFont="1" applyBorder="1" applyAlignment="1">
      <alignment horizontal="center" wrapText="1"/>
    </xf>
    <xf numFmtId="14" fontId="41" fillId="0" borderId="21" xfId="0" applyNumberFormat="1" applyFont="1" applyBorder="1" applyAlignment="1">
      <alignment horizontal="left"/>
    </xf>
    <xf numFmtId="0" fontId="41" fillId="0" borderId="21" xfId="0" applyFont="1" applyBorder="1" applyAlignment="1">
      <alignment horizontal="left" wrapText="1"/>
    </xf>
    <xf numFmtId="15" fontId="41" fillId="0" borderId="10" xfId="0" applyNumberFormat="1" applyFont="1" applyBorder="1" applyAlignment="1">
      <alignment horizontal="right"/>
    </xf>
    <xf numFmtId="0" fontId="41" fillId="0" borderId="10" xfId="0" applyFont="1" applyBorder="1" applyAlignment="1">
      <alignment horizontal="left" wrapText="1"/>
    </xf>
    <xf numFmtId="0" fontId="41" fillId="0" borderId="10" xfId="0" applyFont="1" applyBorder="1" applyAlignment="1">
      <alignment horizontal="center" wrapText="1"/>
    </xf>
    <xf numFmtId="0" fontId="41" fillId="0" borderId="10" xfId="0" applyFont="1" applyFill="1" applyBorder="1" applyAlignment="1">
      <alignment horizontal="center" wrapText="1"/>
    </xf>
    <xf numFmtId="0" fontId="41" fillId="0" borderId="11" xfId="0" applyFont="1" applyBorder="1" applyAlignment="1">
      <alignment wrapText="1"/>
    </xf>
    <xf numFmtId="0" fontId="0" fillId="0" borderId="0" xfId="0" applyAlignment="1">
      <alignment wrapText="1"/>
    </xf>
    <xf numFmtId="0" fontId="42" fillId="0" borderId="0" xfId="0" applyFont="1" applyBorder="1" applyAlignment="1">
      <alignment wrapText="1"/>
    </xf>
    <xf numFmtId="0" fontId="43" fillId="0" borderId="0" xfId="0" applyFont="1" applyAlignment="1">
      <alignment wrapText="1"/>
    </xf>
    <xf numFmtId="0" fontId="41" fillId="0" borderId="0" xfId="0" applyFont="1" applyAlignment="1">
      <alignment wrapText="1"/>
    </xf>
    <xf numFmtId="0" fontId="43" fillId="0" borderId="28" xfId="0" applyFont="1" applyBorder="1" applyAlignment="1">
      <alignment wrapText="1"/>
    </xf>
    <xf numFmtId="0" fontId="41" fillId="0" borderId="29" xfId="0" applyFont="1" applyFill="1" applyBorder="1" applyAlignment="1">
      <alignment wrapText="1"/>
    </xf>
    <xf numFmtId="0" fontId="4" fillId="0" borderId="29" xfId="0" applyFont="1" applyFill="1" applyBorder="1" applyAlignment="1">
      <alignment wrapText="1"/>
    </xf>
    <xf numFmtId="0" fontId="41" fillId="0" borderId="30" xfId="0" applyFont="1" applyFill="1" applyBorder="1" applyAlignment="1">
      <alignment wrapText="1"/>
    </xf>
    <xf numFmtId="0" fontId="43" fillId="0" borderId="16" xfId="0" applyFont="1" applyBorder="1" applyAlignment="1">
      <alignment wrapText="1"/>
    </xf>
    <xf numFmtId="0" fontId="41" fillId="0" borderId="21" xfId="0" applyFont="1" applyFill="1" applyBorder="1" applyAlignment="1">
      <alignment wrapText="1"/>
    </xf>
    <xf numFmtId="0" fontId="41" fillId="0" borderId="10" xfId="0" applyFont="1" applyFill="1" applyBorder="1" applyAlignment="1">
      <alignment wrapText="1"/>
    </xf>
    <xf numFmtId="0" fontId="41" fillId="0" borderId="19" xfId="0" applyFont="1" applyFill="1" applyBorder="1" applyAlignment="1">
      <alignment wrapText="1"/>
    </xf>
    <xf numFmtId="0" fontId="43" fillId="0" borderId="13" xfId="0" applyFont="1" applyBorder="1" applyAlignment="1">
      <alignment wrapText="1"/>
    </xf>
    <xf numFmtId="0" fontId="41" fillId="0" borderId="21" xfId="0" applyFont="1" applyBorder="1" applyAlignment="1">
      <alignment wrapText="1"/>
    </xf>
    <xf numFmtId="0" fontId="41" fillId="0" borderId="12" xfId="0" applyFont="1" applyBorder="1" applyAlignment="1">
      <alignment wrapText="1"/>
    </xf>
    <xf numFmtId="0" fontId="43" fillId="32" borderId="13" xfId="0" applyFont="1" applyFill="1" applyBorder="1" applyAlignment="1">
      <alignment wrapText="1"/>
    </xf>
    <xf numFmtId="0" fontId="44" fillId="32" borderId="10" xfId="0" applyFont="1" applyFill="1" applyBorder="1" applyAlignment="1">
      <alignment wrapText="1"/>
    </xf>
    <xf numFmtId="0" fontId="41" fillId="0" borderId="17" xfId="0" applyFont="1" applyBorder="1" applyAlignment="1">
      <alignment horizontal="right" vertical="center" wrapText="1"/>
    </xf>
    <xf numFmtId="8" fontId="41" fillId="0" borderId="10" xfId="0" applyNumberFormat="1" applyFont="1" applyBorder="1" applyAlignment="1">
      <alignment horizontal="right" vertical="center" wrapText="1"/>
    </xf>
    <xf numFmtId="0" fontId="43" fillId="0" borderId="28" xfId="0" applyFont="1" applyBorder="1" applyAlignment="1">
      <alignment horizontal="center"/>
    </xf>
    <xf numFmtId="0" fontId="41" fillId="0" borderId="21" xfId="0" applyFont="1" applyBorder="1" applyAlignment="1">
      <alignment horizontal="right" vertical="center" wrapText="1"/>
    </xf>
    <xf numFmtId="0" fontId="41" fillId="0" borderId="10" xfId="0" applyFont="1" applyBorder="1" applyAlignment="1">
      <alignment horizontal="right" vertical="center" wrapText="1"/>
    </xf>
    <xf numFmtId="0" fontId="41" fillId="0" borderId="31" xfId="0" applyFont="1" applyBorder="1" applyAlignment="1">
      <alignment/>
    </xf>
    <xf numFmtId="0" fontId="41" fillId="0" borderId="12" xfId="0" applyFont="1" applyBorder="1" applyAlignment="1">
      <alignment horizontal="right"/>
    </xf>
    <xf numFmtId="0" fontId="41" fillId="0" borderId="32"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7" xfId="0" applyFont="1" applyFill="1" applyBorder="1" applyAlignment="1">
      <alignment horizontal="justify" vertical="top" wrapText="1"/>
    </xf>
    <xf numFmtId="0" fontId="4" fillId="0" borderId="27" xfId="0" applyNumberFormat="1" applyFont="1" applyFill="1" applyBorder="1" applyAlignment="1">
      <alignment horizontal="justify" vertical="top" wrapText="1"/>
    </xf>
    <xf numFmtId="185" fontId="41" fillId="0" borderId="27" xfId="0" applyNumberFormat="1" applyFont="1" applyFill="1" applyBorder="1" applyAlignment="1">
      <alignment horizontal="right" vertical="center" wrapText="1"/>
    </xf>
    <xf numFmtId="14" fontId="41" fillId="0" borderId="27" xfId="0" applyNumberFormat="1" applyFont="1" applyFill="1" applyBorder="1" applyAlignment="1">
      <alignment horizontal="center" vertical="center" wrapText="1"/>
    </xf>
    <xf numFmtId="0" fontId="41" fillId="0" borderId="33" xfId="0" applyFont="1" applyFill="1" applyBorder="1" applyAlignment="1">
      <alignment horizontal="center" vertical="center" wrapText="1"/>
    </xf>
    <xf numFmtId="0" fontId="0" fillId="0" borderId="21" xfId="0" applyBorder="1" applyAlignment="1">
      <alignment/>
    </xf>
    <xf numFmtId="0" fontId="0" fillId="0" borderId="10" xfId="0" applyBorder="1" applyAlignment="1">
      <alignment/>
    </xf>
    <xf numFmtId="0" fontId="4" fillId="0" borderId="27" xfId="0" applyFont="1" applyBorder="1" applyAlignment="1">
      <alignment/>
    </xf>
    <xf numFmtId="15" fontId="4" fillId="0" borderId="27" xfId="0" applyNumberFormat="1" applyFont="1" applyBorder="1" applyAlignment="1">
      <alignment horizontal="center"/>
    </xf>
    <xf numFmtId="0" fontId="0" fillId="0" borderId="27" xfId="0" applyBorder="1" applyAlignment="1">
      <alignment horizontal="center"/>
    </xf>
    <xf numFmtId="0" fontId="0" fillId="0" borderId="27" xfId="0" applyBorder="1" applyAlignment="1">
      <alignment/>
    </xf>
    <xf numFmtId="0" fontId="0" fillId="0" borderId="27" xfId="0" applyBorder="1" applyAlignment="1">
      <alignment horizontal="left"/>
    </xf>
    <xf numFmtId="0" fontId="41" fillId="0" borderId="27" xfId="0" applyFont="1" applyBorder="1" applyAlignment="1">
      <alignment horizontal="center" wrapText="1"/>
    </xf>
    <xf numFmtId="0" fontId="0" fillId="0" borderId="27" xfId="0" applyBorder="1" applyAlignment="1">
      <alignment horizontal="left" wrapText="1"/>
    </xf>
    <xf numFmtId="0" fontId="0" fillId="0" borderId="27" xfId="0" applyBorder="1" applyAlignment="1">
      <alignment horizontal="center" wrapText="1"/>
    </xf>
    <xf numFmtId="0" fontId="0" fillId="0" borderId="0" xfId="0" applyAlignment="1">
      <alignment/>
    </xf>
    <xf numFmtId="0" fontId="0" fillId="0" borderId="0" xfId="0" applyBorder="1" applyAlignment="1">
      <alignment/>
    </xf>
    <xf numFmtId="0" fontId="6" fillId="33" borderId="0" xfId="0" applyFont="1" applyFill="1" applyBorder="1" applyAlignment="1">
      <alignment horizontal="center" wrapText="1"/>
    </xf>
    <xf numFmtId="0" fontId="6" fillId="33" borderId="0" xfId="0" applyFont="1" applyFill="1" applyBorder="1" applyAlignment="1">
      <alignment horizontal="center"/>
    </xf>
    <xf numFmtId="0" fontId="6" fillId="33" borderId="0" xfId="0" applyNumberFormat="1" applyFont="1" applyFill="1" applyBorder="1" applyAlignment="1">
      <alignment horizontal="center" wrapText="1"/>
    </xf>
    <xf numFmtId="0" fontId="0" fillId="33" borderId="0" xfId="0" applyFill="1" applyBorder="1" applyAlignment="1">
      <alignment horizontal="center" vertical="center" wrapText="1"/>
    </xf>
    <xf numFmtId="0" fontId="6" fillId="33" borderId="0" xfId="0" applyFont="1" applyFill="1" applyBorder="1" applyAlignment="1">
      <alignment wrapText="1"/>
    </xf>
    <xf numFmtId="1" fontId="43" fillId="0" borderId="16" xfId="0" applyNumberFormat="1" applyFont="1" applyBorder="1" applyAlignment="1">
      <alignment horizontal="center"/>
    </xf>
    <xf numFmtId="0" fontId="44" fillId="32" borderId="21" xfId="0" applyFont="1" applyFill="1" applyBorder="1" applyAlignment="1">
      <alignment wrapText="1"/>
    </xf>
    <xf numFmtId="0" fontId="4" fillId="33" borderId="10" xfId="0"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12" xfId="0" applyFont="1" applyFill="1" applyBorder="1" applyAlignment="1">
      <alignment horizontal="center" wrapText="1"/>
    </xf>
    <xf numFmtId="0" fontId="44" fillId="32" borderId="34" xfId="0" applyFont="1" applyFill="1" applyBorder="1" applyAlignment="1">
      <alignment horizontal="center" vertical="center" wrapText="1"/>
    </xf>
    <xf numFmtId="0" fontId="44" fillId="32" borderId="17" xfId="0" applyFont="1" applyFill="1" applyBorder="1" applyAlignment="1">
      <alignment horizontal="center" vertical="center" wrapText="1"/>
    </xf>
    <xf numFmtId="0" fontId="4" fillId="33" borderId="17" xfId="0" applyFont="1" applyFill="1" applyBorder="1" applyAlignment="1">
      <alignment horizontal="center" wrapText="1"/>
    </xf>
    <xf numFmtId="0" fontId="4" fillId="33" borderId="17" xfId="0" applyFont="1" applyFill="1" applyBorder="1" applyAlignment="1">
      <alignment horizont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wrapText="1"/>
    </xf>
    <xf numFmtId="0" fontId="44" fillId="32" borderId="21" xfId="0" applyFont="1" applyFill="1" applyBorder="1" applyAlignment="1">
      <alignment vertical="center" wrapText="1"/>
    </xf>
    <xf numFmtId="0" fontId="4" fillId="33" borderId="10" xfId="0" applyNumberFormat="1" applyFont="1" applyFill="1" applyBorder="1" applyAlignment="1">
      <alignment horizontal="left" wrapText="1"/>
    </xf>
    <xf numFmtId="0" fontId="4" fillId="0" borderId="10" xfId="0" applyNumberFormat="1" applyFont="1" applyFill="1" applyBorder="1" applyAlignment="1">
      <alignment horizontal="center" wrapText="1"/>
    </xf>
    <xf numFmtId="0" fontId="4" fillId="33" borderId="12" xfId="0" applyNumberFormat="1" applyFont="1" applyFill="1" applyBorder="1" applyAlignment="1">
      <alignment horizontal="left" wrapText="1"/>
    </xf>
    <xf numFmtId="185" fontId="41" fillId="0" borderId="34" xfId="0" applyNumberFormat="1" applyFont="1" applyBorder="1" applyAlignment="1">
      <alignment/>
    </xf>
    <xf numFmtId="185" fontId="41" fillId="0" borderId="17" xfId="0" applyNumberFormat="1" applyFont="1" applyBorder="1" applyAlignment="1">
      <alignment/>
    </xf>
    <xf numFmtId="185" fontId="41" fillId="0" borderId="18" xfId="0" applyNumberFormat="1" applyFont="1" applyBorder="1" applyAlignment="1">
      <alignment/>
    </xf>
    <xf numFmtId="185" fontId="41" fillId="0" borderId="21" xfId="0" applyNumberFormat="1" applyFont="1" applyBorder="1" applyAlignment="1">
      <alignment/>
    </xf>
    <xf numFmtId="0" fontId="44" fillId="32" borderId="34" xfId="0" applyFont="1" applyFill="1" applyBorder="1" applyAlignment="1">
      <alignment vertical="center" wrapText="1"/>
    </xf>
    <xf numFmtId="0" fontId="44" fillId="32" borderId="17" xfId="0" applyFont="1" applyFill="1" applyBorder="1" applyAlignment="1">
      <alignment vertical="center" wrapText="1"/>
    </xf>
    <xf numFmtId="0" fontId="0" fillId="0" borderId="12" xfId="0" applyBorder="1" applyAlignment="1">
      <alignment/>
    </xf>
    <xf numFmtId="14" fontId="44" fillId="32" borderId="21" xfId="0" applyNumberFormat="1" applyFont="1" applyFill="1" applyBorder="1" applyAlignment="1">
      <alignment horizontal="right" vertical="center" wrapText="1"/>
    </xf>
    <xf numFmtId="14" fontId="44" fillId="32" borderId="34" xfId="0" applyNumberFormat="1" applyFont="1" applyFill="1" applyBorder="1" applyAlignment="1">
      <alignment horizontal="right" vertical="center" wrapText="1"/>
    </xf>
    <xf numFmtId="14" fontId="44" fillId="32" borderId="17" xfId="0" applyNumberFormat="1" applyFont="1" applyFill="1" applyBorder="1" applyAlignment="1">
      <alignment horizontal="right" vertical="center" wrapText="1"/>
    </xf>
    <xf numFmtId="0" fontId="44" fillId="32" borderId="21" xfId="0" applyFont="1" applyFill="1" applyBorder="1" applyAlignment="1">
      <alignment horizontal="right" vertical="center"/>
    </xf>
    <xf numFmtId="22" fontId="4" fillId="33" borderId="10" xfId="0" applyNumberFormat="1" applyFont="1" applyFill="1" applyBorder="1" applyAlignment="1">
      <alignment horizontal="center" wrapText="1"/>
    </xf>
    <xf numFmtId="0" fontId="4" fillId="33" borderId="17" xfId="0" applyFont="1" applyFill="1" applyBorder="1" applyAlignment="1">
      <alignment vertical="top" wrapText="1"/>
    </xf>
    <xf numFmtId="0" fontId="4" fillId="33" borderId="18" xfId="0" applyFont="1" applyFill="1" applyBorder="1" applyAlignment="1">
      <alignment vertical="top" wrapText="1"/>
    </xf>
    <xf numFmtId="0" fontId="41" fillId="33" borderId="17" xfId="0" applyFont="1" applyFill="1" applyBorder="1" applyAlignment="1">
      <alignment vertical="top" wrapText="1"/>
    </xf>
    <xf numFmtId="0" fontId="4" fillId="0" borderId="27" xfId="0" applyFont="1" applyBorder="1" applyAlignment="1">
      <alignment wrapText="1"/>
    </xf>
    <xf numFmtId="0" fontId="41" fillId="0" borderId="12" xfId="0" applyFont="1" applyBorder="1" applyAlignment="1">
      <alignment horizontal="right" vertical="center" wrapText="1"/>
    </xf>
    <xf numFmtId="0" fontId="3" fillId="0" borderId="27" xfId="0" applyFont="1" applyBorder="1" applyAlignment="1">
      <alignment horizontal="right" wrapText="1"/>
    </xf>
    <xf numFmtId="0" fontId="0" fillId="0" borderId="0" xfId="0" applyAlignment="1">
      <alignment horizontal="right"/>
    </xf>
    <xf numFmtId="0" fontId="41" fillId="0" borderId="0" xfId="0" applyFont="1" applyAlignment="1">
      <alignment horizontal="right" wrapText="1"/>
    </xf>
    <xf numFmtId="0" fontId="41" fillId="0" borderId="0" xfId="0" applyFont="1" applyAlignment="1">
      <alignment horizontal="right"/>
    </xf>
    <xf numFmtId="0" fontId="43" fillId="0" borderId="13" xfId="0" applyFont="1" applyBorder="1" applyAlignment="1">
      <alignment horizontal="right"/>
    </xf>
    <xf numFmtId="8" fontId="3" fillId="0" borderId="27" xfId="0" applyNumberFormat="1" applyFont="1" applyBorder="1" applyAlignment="1">
      <alignment horizontal="right" wrapText="1"/>
    </xf>
    <xf numFmtId="8" fontId="3" fillId="0" borderId="27" xfId="0" applyNumberFormat="1" applyFont="1" applyBorder="1" applyAlignment="1">
      <alignment horizontal="right"/>
    </xf>
    <xf numFmtId="8" fontId="41" fillId="0" borderId="27" xfId="0" applyNumberFormat="1" applyFont="1" applyBorder="1" applyAlignment="1">
      <alignment horizontal="right" wrapText="1"/>
    </xf>
    <xf numFmtId="0" fontId="43" fillId="0" borderId="0" xfId="0" applyFont="1" applyFill="1" applyBorder="1" applyAlignment="1">
      <alignment wrapText="1"/>
    </xf>
    <xf numFmtId="0" fontId="0" fillId="33" borderId="0" xfId="0" applyFill="1" applyBorder="1" applyAlignment="1">
      <alignment horizontal="center" vertical="center" wrapText="1"/>
    </xf>
    <xf numFmtId="0" fontId="41" fillId="33" borderId="17" xfId="0" applyFont="1" applyFill="1" applyBorder="1" applyAlignment="1">
      <alignment vertical="top" wrapText="1"/>
    </xf>
    <xf numFmtId="0" fontId="4" fillId="33" borderId="10" xfId="0" applyNumberFormat="1" applyFont="1" applyFill="1" applyBorder="1" applyAlignment="1">
      <alignment horizontal="center" wrapText="1"/>
    </xf>
    <xf numFmtId="0" fontId="6" fillId="33" borderId="0" xfId="0" applyFont="1" applyFill="1" applyBorder="1" applyAlignment="1">
      <alignment horizontal="center" wrapText="1"/>
    </xf>
    <xf numFmtId="0" fontId="4" fillId="33" borderId="17" xfId="0" applyFont="1" applyFill="1" applyBorder="1" applyAlignment="1">
      <alignment vertical="top" wrapText="1"/>
    </xf>
    <xf numFmtId="0" fontId="6" fillId="33" borderId="0" xfId="0" applyNumberFormat="1" applyFont="1" applyFill="1" applyBorder="1" applyAlignment="1">
      <alignment horizontal="center" wrapText="1"/>
    </xf>
    <xf numFmtId="0" fontId="4" fillId="33" borderId="10" xfId="0" applyFont="1" applyFill="1" applyBorder="1" applyAlignment="1">
      <alignment horizontal="center" wrapText="1"/>
    </xf>
    <xf numFmtId="0" fontId="4" fillId="33" borderId="17"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40" xfId="52"/>
    <cellStyle name="Notas" xfId="53"/>
    <cellStyle name="Notas 2"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990600</xdr:colOff>
      <xdr:row>0</xdr:row>
      <xdr:rowOff>142875</xdr:rowOff>
    </xdr:from>
    <xdr:to>
      <xdr:col>5</xdr:col>
      <xdr:colOff>466725</xdr:colOff>
      <xdr:row>5</xdr:row>
      <xdr:rowOff>114300</xdr:rowOff>
    </xdr:to>
    <xdr:pic>
      <xdr:nvPicPr>
        <xdr:cNvPr id="1" name="Imagen 1"/>
        <xdr:cNvPicPr preferRelativeResize="1">
          <a:picLocks noChangeAspect="1"/>
        </xdr:cNvPicPr>
      </xdr:nvPicPr>
      <xdr:blipFill>
        <a:blip r:embed="rId1"/>
        <a:stretch>
          <a:fillRect/>
        </a:stretch>
      </xdr:blipFill>
      <xdr:spPr>
        <a:xfrm>
          <a:off x="4495800" y="142875"/>
          <a:ext cx="58197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45"/>
  <sheetViews>
    <sheetView tabSelected="1" zoomScalePageLayoutView="0" workbookViewId="0" topLeftCell="A1">
      <selection activeCell="A9" sqref="A9"/>
    </sheetView>
  </sheetViews>
  <sheetFormatPr defaultColWidth="11.421875" defaultRowHeight="15"/>
  <cols>
    <col min="1" max="1" width="31.7109375" style="115" customWidth="1"/>
    <col min="2" max="2" width="20.8515625" style="4" customWidth="1"/>
    <col min="3" max="3" width="44.7109375" style="4" customWidth="1"/>
    <col min="4" max="4" width="21.7109375" style="4" customWidth="1"/>
    <col min="5" max="5" width="28.7109375" style="4" customWidth="1"/>
    <col min="6" max="6" width="28.00390625" style="4" customWidth="1"/>
    <col min="7" max="7" width="37.8515625" style="4" customWidth="1"/>
    <col min="8" max="8" width="15.28125" style="4" customWidth="1"/>
    <col min="9" max="9" width="17.7109375" style="4" customWidth="1"/>
    <col min="10" max="10" width="10.7109375" style="4" customWidth="1"/>
  </cols>
  <sheetData>
    <row r="1" ht="15"/>
    <row r="2" spans="2:10" ht="15">
      <c r="B2" s="21"/>
      <c r="C2" s="21"/>
      <c r="D2" s="21"/>
      <c r="E2" s="21"/>
      <c r="F2" s="21"/>
      <c r="G2" s="21"/>
      <c r="H2" s="21"/>
      <c r="I2" s="21"/>
      <c r="J2" s="21"/>
    </row>
    <row r="3" spans="2:10" ht="15">
      <c r="B3" s="21"/>
      <c r="C3" s="21"/>
      <c r="D3" s="21"/>
      <c r="E3" s="21"/>
      <c r="F3" s="21"/>
      <c r="G3" s="21"/>
      <c r="H3" s="21"/>
      <c r="I3" s="21"/>
      <c r="J3" s="21"/>
    </row>
    <row r="4" spans="2:10" ht="15">
      <c r="B4" s="21"/>
      <c r="C4" s="21"/>
      <c r="D4" s="21"/>
      <c r="E4" s="21"/>
      <c r="F4" s="21"/>
      <c r="G4" s="21"/>
      <c r="H4" s="21"/>
      <c r="I4" s="21"/>
      <c r="J4" s="21"/>
    </row>
    <row r="5" spans="2:10" ht="15">
      <c r="B5" s="21"/>
      <c r="C5" s="21"/>
      <c r="D5" s="21"/>
      <c r="E5" s="21"/>
      <c r="F5" s="21"/>
      <c r="G5" s="21"/>
      <c r="H5" s="21"/>
      <c r="I5" s="21"/>
      <c r="J5" s="21"/>
    </row>
    <row r="6" spans="2:10" ht="15">
      <c r="B6" s="21"/>
      <c r="C6" s="21"/>
      <c r="D6" s="21"/>
      <c r="E6" s="21"/>
      <c r="F6" s="21"/>
      <c r="G6" s="21"/>
      <c r="H6" s="21"/>
      <c r="I6" s="21"/>
      <c r="J6" s="21"/>
    </row>
    <row r="7" spans="2:10" ht="15">
      <c r="B7" s="21"/>
      <c r="C7" s="21"/>
      <c r="D7" s="21"/>
      <c r="E7" s="21"/>
      <c r="F7" s="21"/>
      <c r="G7" s="21"/>
      <c r="H7" s="21"/>
      <c r="I7" s="21"/>
      <c r="J7" s="21"/>
    </row>
    <row r="8" spans="1:10" ht="15">
      <c r="A8" s="116"/>
      <c r="B8" s="2"/>
      <c r="C8" s="1"/>
      <c r="D8" s="1"/>
      <c r="E8" s="1"/>
      <c r="F8" s="3"/>
      <c r="G8" s="3"/>
      <c r="H8" s="1"/>
      <c r="I8" s="2"/>
      <c r="J8" s="1"/>
    </row>
    <row r="9" spans="1:10" ht="15">
      <c r="A9" s="117" t="s">
        <v>16</v>
      </c>
      <c r="B9" s="23"/>
      <c r="C9" s="23"/>
      <c r="D9" s="23"/>
      <c r="E9" s="23"/>
      <c r="F9" s="23"/>
      <c r="G9" s="23"/>
      <c r="H9" s="23"/>
      <c r="I9" s="23"/>
      <c r="J9" s="23"/>
    </row>
    <row r="10" spans="1:10" ht="15.75" thickBot="1">
      <c r="A10" s="118"/>
      <c r="B10" s="24"/>
      <c r="C10" s="24"/>
      <c r="D10" s="24"/>
      <c r="E10" s="24"/>
      <c r="F10" s="24"/>
      <c r="G10" s="24"/>
      <c r="H10" s="24"/>
      <c r="I10" s="24"/>
      <c r="J10" s="24"/>
    </row>
    <row r="11" spans="1:10" ht="15.75" thickBot="1">
      <c r="A11" s="119" t="s">
        <v>1</v>
      </c>
      <c r="B11" s="10" t="s">
        <v>2</v>
      </c>
      <c r="C11" s="11" t="s">
        <v>3</v>
      </c>
      <c r="D11" s="10" t="s">
        <v>4</v>
      </c>
      <c r="E11" s="11" t="s">
        <v>5</v>
      </c>
      <c r="F11" s="10" t="s">
        <v>6</v>
      </c>
      <c r="G11" s="12" t="s">
        <v>15</v>
      </c>
      <c r="H11" s="10" t="s">
        <v>7</v>
      </c>
      <c r="I11" s="10" t="s">
        <v>8</v>
      </c>
      <c r="J11" s="12" t="s">
        <v>0</v>
      </c>
    </row>
    <row r="12" spans="1:10" ht="24">
      <c r="A12" s="120" t="s">
        <v>46</v>
      </c>
      <c r="B12" s="26" t="s">
        <v>27</v>
      </c>
      <c r="C12" s="31" t="s">
        <v>44</v>
      </c>
      <c r="D12" s="37">
        <v>832155</v>
      </c>
      <c r="E12" s="39">
        <v>0</v>
      </c>
      <c r="F12" s="26" t="s">
        <v>28</v>
      </c>
      <c r="G12" s="41" t="s">
        <v>112</v>
      </c>
      <c r="H12" s="27">
        <v>41728</v>
      </c>
      <c r="I12" s="27" t="s">
        <v>45</v>
      </c>
      <c r="J12" s="43">
        <v>2</v>
      </c>
    </row>
    <row r="13" spans="1:10" ht="24.75">
      <c r="A13" s="120" t="s">
        <v>47</v>
      </c>
      <c r="B13" s="26" t="s">
        <v>27</v>
      </c>
      <c r="C13" s="31" t="s">
        <v>44</v>
      </c>
      <c r="D13" s="37">
        <v>400011</v>
      </c>
      <c r="E13" s="39">
        <v>0</v>
      </c>
      <c r="F13" s="26" t="s">
        <v>28</v>
      </c>
      <c r="G13" s="41" t="s">
        <v>112</v>
      </c>
      <c r="H13" s="27">
        <v>41730</v>
      </c>
      <c r="I13" s="27">
        <v>41730</v>
      </c>
      <c r="J13" s="43">
        <v>0.5</v>
      </c>
    </row>
    <row r="14" spans="1:10" ht="158.25" customHeight="1">
      <c r="A14" s="120" t="s">
        <v>50</v>
      </c>
      <c r="B14" s="26" t="s">
        <v>31</v>
      </c>
      <c r="C14" s="32" t="s">
        <v>48</v>
      </c>
      <c r="D14" s="37">
        <v>42703</v>
      </c>
      <c r="E14" s="39">
        <v>15400</v>
      </c>
      <c r="F14" s="26" t="s">
        <v>28</v>
      </c>
      <c r="G14" s="41" t="s">
        <v>112</v>
      </c>
      <c r="H14" s="27">
        <v>41732</v>
      </c>
      <c r="I14" s="27">
        <v>41732</v>
      </c>
      <c r="J14" s="43">
        <v>0.5</v>
      </c>
    </row>
    <row r="15" spans="1:10" ht="60.75" customHeight="1">
      <c r="A15" s="120" t="s">
        <v>29</v>
      </c>
      <c r="B15" s="26" t="s">
        <v>42</v>
      </c>
      <c r="C15" s="31" t="s">
        <v>49</v>
      </c>
      <c r="D15" s="37">
        <v>160137</v>
      </c>
      <c r="E15" s="39">
        <v>0</v>
      </c>
      <c r="F15" s="26" t="s">
        <v>28</v>
      </c>
      <c r="G15" s="41" t="s">
        <v>112</v>
      </c>
      <c r="H15" s="27">
        <v>41734</v>
      </c>
      <c r="I15" s="27">
        <v>41735</v>
      </c>
      <c r="J15" s="43">
        <v>1.5</v>
      </c>
    </row>
    <row r="16" spans="1:10" ht="73.5" customHeight="1">
      <c r="A16" s="120" t="s">
        <v>21</v>
      </c>
      <c r="B16" s="26" t="s">
        <v>51</v>
      </c>
      <c r="C16" s="31" t="s">
        <v>52</v>
      </c>
      <c r="D16" s="37">
        <v>48041</v>
      </c>
      <c r="E16" s="39">
        <v>15400</v>
      </c>
      <c r="F16" s="26" t="s">
        <v>28</v>
      </c>
      <c r="G16" s="41" t="s">
        <v>112</v>
      </c>
      <c r="H16" s="27">
        <v>41738</v>
      </c>
      <c r="I16" s="27">
        <v>41738</v>
      </c>
      <c r="J16" s="43">
        <v>0.5</v>
      </c>
    </row>
    <row r="17" spans="1:10" ht="49.5" customHeight="1">
      <c r="A17" s="120" t="s">
        <v>29</v>
      </c>
      <c r="B17" s="35" t="s">
        <v>25</v>
      </c>
      <c r="C17" s="31" t="s">
        <v>53</v>
      </c>
      <c r="D17" s="37">
        <v>86541</v>
      </c>
      <c r="E17" s="39">
        <v>0</v>
      </c>
      <c r="F17" s="26" t="s">
        <v>28</v>
      </c>
      <c r="G17" s="41" t="s">
        <v>112</v>
      </c>
      <c r="H17" s="27">
        <v>41738</v>
      </c>
      <c r="I17" s="27">
        <v>41738</v>
      </c>
      <c r="J17" s="43">
        <v>0.5</v>
      </c>
    </row>
    <row r="18" spans="1:10" ht="48.75" customHeight="1">
      <c r="A18" s="120" t="s">
        <v>19</v>
      </c>
      <c r="B18" s="35" t="s">
        <v>25</v>
      </c>
      <c r="C18" s="31" t="s">
        <v>53</v>
      </c>
      <c r="D18" s="37">
        <v>53379</v>
      </c>
      <c r="E18" s="39">
        <v>0</v>
      </c>
      <c r="F18" s="26" t="s">
        <v>28</v>
      </c>
      <c r="G18" s="41" t="s">
        <v>112</v>
      </c>
      <c r="H18" s="27">
        <v>41738</v>
      </c>
      <c r="I18" s="27">
        <v>41738</v>
      </c>
      <c r="J18" s="43">
        <v>0.5</v>
      </c>
    </row>
    <row r="19" spans="1:10" ht="97.5" customHeight="1">
      <c r="A19" s="120" t="s">
        <v>34</v>
      </c>
      <c r="B19" s="35" t="s">
        <v>54</v>
      </c>
      <c r="C19" s="31" t="s">
        <v>55</v>
      </c>
      <c r="D19" s="37">
        <v>266895</v>
      </c>
      <c r="E19" s="39">
        <v>130800</v>
      </c>
      <c r="F19" s="26" t="s">
        <v>28</v>
      </c>
      <c r="G19" s="41" t="s">
        <v>112</v>
      </c>
      <c r="H19" s="27">
        <v>41739</v>
      </c>
      <c r="I19" s="27">
        <v>41741</v>
      </c>
      <c r="J19" s="43">
        <v>2.5</v>
      </c>
    </row>
    <row r="20" spans="1:10" ht="96.75" customHeight="1">
      <c r="A20" s="120" t="s">
        <v>56</v>
      </c>
      <c r="B20" s="35" t="s">
        <v>54</v>
      </c>
      <c r="C20" s="31" t="s">
        <v>55</v>
      </c>
      <c r="D20" s="37">
        <v>512477</v>
      </c>
      <c r="E20" s="39">
        <v>0</v>
      </c>
      <c r="F20" s="26" t="s">
        <v>32</v>
      </c>
      <c r="G20" s="41" t="s">
        <v>112</v>
      </c>
      <c r="H20" s="27">
        <v>41739</v>
      </c>
      <c r="I20" s="27">
        <v>41741</v>
      </c>
      <c r="J20" s="43">
        <v>2.5</v>
      </c>
    </row>
    <row r="21" spans="1:10" ht="72">
      <c r="A21" s="120" t="s">
        <v>21</v>
      </c>
      <c r="B21" s="26" t="s">
        <v>26</v>
      </c>
      <c r="C21" s="31" t="s">
        <v>57</v>
      </c>
      <c r="D21" s="37">
        <v>1990909</v>
      </c>
      <c r="E21" s="39">
        <v>0</v>
      </c>
      <c r="F21" s="26" t="s">
        <v>28</v>
      </c>
      <c r="G21" s="41" t="s">
        <v>112</v>
      </c>
      <c r="H21" s="27">
        <v>41751</v>
      </c>
      <c r="I21" s="27">
        <v>41758</v>
      </c>
      <c r="J21" s="43">
        <v>7.5</v>
      </c>
    </row>
    <row r="22" spans="1:10" ht="72">
      <c r="A22" s="120" t="s">
        <v>58</v>
      </c>
      <c r="B22" s="26" t="s">
        <v>26</v>
      </c>
      <c r="C22" s="31" t="s">
        <v>57</v>
      </c>
      <c r="D22" s="37">
        <v>800685</v>
      </c>
      <c r="E22" s="39">
        <v>725177</v>
      </c>
      <c r="F22" s="26" t="s">
        <v>28</v>
      </c>
      <c r="G22" s="41" t="s">
        <v>112</v>
      </c>
      <c r="H22" s="27">
        <v>41751</v>
      </c>
      <c r="I22" s="27">
        <v>41758</v>
      </c>
      <c r="J22" s="43">
        <v>7.5</v>
      </c>
    </row>
    <row r="23" spans="1:10" ht="72">
      <c r="A23" s="120" t="s">
        <v>29</v>
      </c>
      <c r="B23" s="26" t="s">
        <v>26</v>
      </c>
      <c r="C23" s="31" t="s">
        <v>57</v>
      </c>
      <c r="D23" s="37">
        <v>800685</v>
      </c>
      <c r="E23" s="39">
        <v>716648</v>
      </c>
      <c r="F23" s="26" t="s">
        <v>28</v>
      </c>
      <c r="G23" s="41" t="s">
        <v>112</v>
      </c>
      <c r="H23" s="27">
        <v>41751</v>
      </c>
      <c r="I23" s="27">
        <v>41758</v>
      </c>
      <c r="J23" s="43">
        <v>7.5</v>
      </c>
    </row>
    <row r="24" spans="1:10" ht="48">
      <c r="A24" s="121" t="s">
        <v>38</v>
      </c>
      <c r="B24" s="35" t="s">
        <v>31</v>
      </c>
      <c r="C24" s="31" t="s">
        <v>59</v>
      </c>
      <c r="D24" s="37">
        <v>42703</v>
      </c>
      <c r="E24" s="39">
        <v>0</v>
      </c>
      <c r="F24" s="26" t="s">
        <v>28</v>
      </c>
      <c r="G24" s="41" t="s">
        <v>112</v>
      </c>
      <c r="H24" s="27">
        <v>41751</v>
      </c>
      <c r="I24" s="27">
        <v>41751</v>
      </c>
      <c r="J24" s="43">
        <v>0.5</v>
      </c>
    </row>
    <row r="25" spans="1:10" ht="24.75">
      <c r="A25" s="121" t="s">
        <v>38</v>
      </c>
      <c r="B25" s="26" t="s">
        <v>31</v>
      </c>
      <c r="C25" s="31" t="s">
        <v>60</v>
      </c>
      <c r="D25" s="37">
        <v>58103</v>
      </c>
      <c r="E25" s="39">
        <v>0</v>
      </c>
      <c r="F25" s="26" t="s">
        <v>28</v>
      </c>
      <c r="G25" s="41" t="s">
        <v>112</v>
      </c>
      <c r="H25" s="27">
        <v>41751</v>
      </c>
      <c r="I25" s="27">
        <v>41751</v>
      </c>
      <c r="J25" s="43">
        <v>0.5</v>
      </c>
    </row>
    <row r="26" spans="1:10" ht="73.5" customHeight="1">
      <c r="A26" s="120" t="s">
        <v>29</v>
      </c>
      <c r="B26" s="35" t="s">
        <v>24</v>
      </c>
      <c r="C26" s="32" t="s">
        <v>61</v>
      </c>
      <c r="D26" s="37">
        <v>48041</v>
      </c>
      <c r="E26" s="39">
        <v>62200</v>
      </c>
      <c r="F26" s="26" t="s">
        <v>28</v>
      </c>
      <c r="G26" s="41" t="s">
        <v>112</v>
      </c>
      <c r="H26" s="27">
        <v>41753</v>
      </c>
      <c r="I26" s="27">
        <v>41753</v>
      </c>
      <c r="J26" s="43">
        <v>0.5</v>
      </c>
    </row>
    <row r="27" spans="1:10" ht="71.25" customHeight="1">
      <c r="A27" s="121" t="s">
        <v>64</v>
      </c>
      <c r="B27" s="35" t="s">
        <v>24</v>
      </c>
      <c r="C27" s="32" t="s">
        <v>62</v>
      </c>
      <c r="D27" s="37">
        <v>48041</v>
      </c>
      <c r="E27" s="39">
        <v>62200</v>
      </c>
      <c r="F27" s="26" t="s">
        <v>28</v>
      </c>
      <c r="G27" s="41" t="s">
        <v>112</v>
      </c>
      <c r="H27" s="27">
        <v>41754</v>
      </c>
      <c r="I27" s="27">
        <v>41754</v>
      </c>
      <c r="J27" s="43">
        <v>0.5</v>
      </c>
    </row>
    <row r="28" spans="1:10" ht="60.75" customHeight="1">
      <c r="A28" s="121" t="s">
        <v>66</v>
      </c>
      <c r="B28" s="26" t="s">
        <v>11</v>
      </c>
      <c r="C28" s="31" t="s">
        <v>63</v>
      </c>
      <c r="D28" s="37">
        <v>48041</v>
      </c>
      <c r="E28" s="39">
        <v>62200</v>
      </c>
      <c r="F28" s="26" t="s">
        <v>28</v>
      </c>
      <c r="G28" s="41" t="s">
        <v>112</v>
      </c>
      <c r="H28" s="27">
        <v>41757</v>
      </c>
      <c r="I28" s="27">
        <v>41757</v>
      </c>
      <c r="J28" s="43">
        <v>0.5</v>
      </c>
    </row>
    <row r="29" spans="1:10" ht="75" customHeight="1">
      <c r="A29" s="121" t="s">
        <v>67</v>
      </c>
      <c r="B29" s="35" t="s">
        <v>24</v>
      </c>
      <c r="C29" s="32" t="s">
        <v>65</v>
      </c>
      <c r="D29" s="37">
        <v>233661</v>
      </c>
      <c r="E29" s="39">
        <v>60000</v>
      </c>
      <c r="F29" s="35" t="s">
        <v>28</v>
      </c>
      <c r="G29" s="41" t="s">
        <v>112</v>
      </c>
      <c r="H29" s="27">
        <v>41757</v>
      </c>
      <c r="I29" s="27">
        <v>41758</v>
      </c>
      <c r="J29" s="43">
        <v>1.5</v>
      </c>
    </row>
    <row r="30" spans="1:10" ht="71.25" customHeight="1">
      <c r="A30" s="120" t="s">
        <v>68</v>
      </c>
      <c r="B30" s="35" t="s">
        <v>24</v>
      </c>
      <c r="C30" s="32" t="s">
        <v>65</v>
      </c>
      <c r="D30" s="37">
        <v>144123</v>
      </c>
      <c r="E30" s="39">
        <v>60000</v>
      </c>
      <c r="F30" s="35" t="s">
        <v>28</v>
      </c>
      <c r="G30" s="41" t="s">
        <v>112</v>
      </c>
      <c r="H30" s="27">
        <v>41757</v>
      </c>
      <c r="I30" s="27">
        <v>41758</v>
      </c>
      <c r="J30" s="43">
        <v>1.5</v>
      </c>
    </row>
    <row r="31" spans="1:10" ht="73.5" customHeight="1" thickBot="1">
      <c r="A31" s="122" t="s">
        <v>69</v>
      </c>
      <c r="B31" s="36" t="s">
        <v>24</v>
      </c>
      <c r="C31" s="33" t="s">
        <v>65</v>
      </c>
      <c r="D31" s="38">
        <v>144123</v>
      </c>
      <c r="E31" s="40">
        <v>60000</v>
      </c>
      <c r="F31" s="36" t="s">
        <v>28</v>
      </c>
      <c r="G31" s="41" t="s">
        <v>112</v>
      </c>
      <c r="H31" s="28">
        <v>41757</v>
      </c>
      <c r="I31" s="28">
        <v>41758</v>
      </c>
      <c r="J31" s="44">
        <v>1.5</v>
      </c>
    </row>
    <row r="32" spans="1:10" s="4" customFormat="1" ht="24">
      <c r="A32" s="139" t="s">
        <v>29</v>
      </c>
      <c r="B32" s="141" t="s">
        <v>30</v>
      </c>
      <c r="C32" s="143" t="s">
        <v>33</v>
      </c>
      <c r="D32" s="145">
        <v>124450</v>
      </c>
      <c r="E32" s="145">
        <v>12600</v>
      </c>
      <c r="F32" s="141" t="s">
        <v>28</v>
      </c>
      <c r="G32" s="141" t="s">
        <v>264</v>
      </c>
      <c r="H32" s="146">
        <v>41676</v>
      </c>
      <c r="I32" s="146">
        <v>41677</v>
      </c>
      <c r="J32" s="147">
        <v>1.5</v>
      </c>
    </row>
    <row r="33" spans="1:10" s="4" customFormat="1" ht="60">
      <c r="A33" s="139" t="s">
        <v>29</v>
      </c>
      <c r="B33" s="141" t="s">
        <v>35</v>
      </c>
      <c r="C33" s="143" t="s">
        <v>36</v>
      </c>
      <c r="D33" s="145">
        <v>128110</v>
      </c>
      <c r="E33" s="145">
        <v>5800</v>
      </c>
      <c r="F33" s="141" t="s">
        <v>28</v>
      </c>
      <c r="G33" s="141" t="s">
        <v>264</v>
      </c>
      <c r="H33" s="146">
        <v>41716</v>
      </c>
      <c r="I33" s="146">
        <v>41717</v>
      </c>
      <c r="J33" s="147">
        <v>1.5</v>
      </c>
    </row>
    <row r="34" spans="1:10" s="4" customFormat="1" ht="60">
      <c r="A34" s="139" t="s">
        <v>20</v>
      </c>
      <c r="B34" s="141" t="s">
        <v>35</v>
      </c>
      <c r="C34" s="143" t="s">
        <v>37</v>
      </c>
      <c r="D34" s="145">
        <v>42703</v>
      </c>
      <c r="E34" s="145">
        <v>15000</v>
      </c>
      <c r="F34" s="141" t="s">
        <v>28</v>
      </c>
      <c r="G34" s="141" t="s">
        <v>264</v>
      </c>
      <c r="H34" s="146">
        <v>41718</v>
      </c>
      <c r="I34" s="146">
        <v>41718</v>
      </c>
      <c r="J34" s="147">
        <v>0.5</v>
      </c>
    </row>
    <row r="35" spans="1:10" s="4" customFormat="1" ht="132">
      <c r="A35" s="140" t="s">
        <v>38</v>
      </c>
      <c r="B35" s="142" t="s">
        <v>24</v>
      </c>
      <c r="C35" s="143" t="s">
        <v>39</v>
      </c>
      <c r="D35" s="145">
        <v>57703</v>
      </c>
      <c r="E35" s="145">
        <v>0</v>
      </c>
      <c r="F35" s="141" t="s">
        <v>28</v>
      </c>
      <c r="G35" s="141" t="s">
        <v>264</v>
      </c>
      <c r="H35" s="146">
        <v>41723</v>
      </c>
      <c r="I35" s="146">
        <v>41723</v>
      </c>
      <c r="J35" s="147">
        <v>0.5</v>
      </c>
    </row>
    <row r="36" spans="1:10" s="4" customFormat="1" ht="48">
      <c r="A36" s="139" t="s">
        <v>18</v>
      </c>
      <c r="B36" s="141" t="s">
        <v>40</v>
      </c>
      <c r="C36" s="143" t="s">
        <v>41</v>
      </c>
      <c r="D36" s="145">
        <v>53903</v>
      </c>
      <c r="E36" s="145">
        <v>15400</v>
      </c>
      <c r="F36" s="141" t="s">
        <v>28</v>
      </c>
      <c r="G36" s="141" t="s">
        <v>264</v>
      </c>
      <c r="H36" s="146">
        <v>41725</v>
      </c>
      <c r="I36" s="146">
        <v>41725</v>
      </c>
      <c r="J36" s="147">
        <v>0.5</v>
      </c>
    </row>
    <row r="37" spans="1:10" s="4" customFormat="1" ht="72">
      <c r="A37" s="139" t="s">
        <v>18</v>
      </c>
      <c r="B37" s="141" t="s">
        <v>42</v>
      </c>
      <c r="C37" s="143" t="s">
        <v>43</v>
      </c>
      <c r="D37" s="145">
        <v>53379</v>
      </c>
      <c r="E37" s="145">
        <v>120000</v>
      </c>
      <c r="F37" s="141" t="s">
        <v>28</v>
      </c>
      <c r="G37" s="141" t="s">
        <v>264</v>
      </c>
      <c r="H37" s="146">
        <v>41726</v>
      </c>
      <c r="I37" s="146">
        <v>41726</v>
      </c>
      <c r="J37" s="147">
        <v>0.5</v>
      </c>
    </row>
    <row r="38" spans="1:10" s="4" customFormat="1" ht="24">
      <c r="A38" s="139" t="s">
        <v>264</v>
      </c>
      <c r="B38" s="141" t="s">
        <v>27</v>
      </c>
      <c r="C38" s="143" t="s">
        <v>44</v>
      </c>
      <c r="D38" s="145">
        <v>832155</v>
      </c>
      <c r="E38" s="145">
        <v>0</v>
      </c>
      <c r="F38" s="141" t="s">
        <v>28</v>
      </c>
      <c r="G38" s="141" t="s">
        <v>264</v>
      </c>
      <c r="H38" s="146">
        <v>41728</v>
      </c>
      <c r="I38" s="146" t="s">
        <v>45</v>
      </c>
      <c r="J38" s="147">
        <v>2</v>
      </c>
    </row>
    <row r="39" spans="1:10" s="4" customFormat="1" ht="24">
      <c r="A39" s="139" t="s">
        <v>264</v>
      </c>
      <c r="B39" s="141" t="s">
        <v>27</v>
      </c>
      <c r="C39" s="143" t="s">
        <v>44</v>
      </c>
      <c r="D39" s="145">
        <v>400011</v>
      </c>
      <c r="E39" s="145">
        <v>0</v>
      </c>
      <c r="F39" s="141" t="s">
        <v>28</v>
      </c>
      <c r="G39" s="141" t="s">
        <v>264</v>
      </c>
      <c r="H39" s="146">
        <v>41730</v>
      </c>
      <c r="I39" s="146">
        <v>41730</v>
      </c>
      <c r="J39" s="147">
        <v>0.5</v>
      </c>
    </row>
    <row r="40" spans="1:10" s="4" customFormat="1" ht="144">
      <c r="A40" s="139" t="s">
        <v>18</v>
      </c>
      <c r="B40" s="141" t="s">
        <v>31</v>
      </c>
      <c r="C40" s="144" t="s">
        <v>48</v>
      </c>
      <c r="D40" s="145">
        <v>42703</v>
      </c>
      <c r="E40" s="145">
        <v>15400</v>
      </c>
      <c r="F40" s="141" t="s">
        <v>28</v>
      </c>
      <c r="G40" s="141" t="s">
        <v>264</v>
      </c>
      <c r="H40" s="146">
        <v>41732</v>
      </c>
      <c r="I40" s="146">
        <v>41732</v>
      </c>
      <c r="J40" s="147">
        <v>0.5</v>
      </c>
    </row>
    <row r="41" spans="1:10" s="4" customFormat="1" ht="60">
      <c r="A41" s="139" t="s">
        <v>265</v>
      </c>
      <c r="B41" s="141" t="s">
        <v>42</v>
      </c>
      <c r="C41" s="143" t="s">
        <v>49</v>
      </c>
      <c r="D41" s="145">
        <v>160137</v>
      </c>
      <c r="E41" s="145">
        <v>0</v>
      </c>
      <c r="F41" s="141" t="s">
        <v>28</v>
      </c>
      <c r="G41" s="141" t="s">
        <v>264</v>
      </c>
      <c r="H41" s="146">
        <v>41734</v>
      </c>
      <c r="I41" s="146">
        <v>41735</v>
      </c>
      <c r="J41" s="147">
        <v>1.5</v>
      </c>
    </row>
    <row r="42" spans="1:10" s="4" customFormat="1" ht="72">
      <c r="A42" s="139" t="s">
        <v>29</v>
      </c>
      <c r="B42" s="141" t="s">
        <v>51</v>
      </c>
      <c r="C42" s="143" t="s">
        <v>52</v>
      </c>
      <c r="D42" s="145">
        <v>48041</v>
      </c>
      <c r="E42" s="145">
        <v>15400</v>
      </c>
      <c r="F42" s="141" t="s">
        <v>28</v>
      </c>
      <c r="G42" s="141" t="s">
        <v>264</v>
      </c>
      <c r="H42" s="146">
        <v>41738</v>
      </c>
      <c r="I42" s="146">
        <v>41738</v>
      </c>
      <c r="J42" s="147">
        <v>0.5</v>
      </c>
    </row>
    <row r="43" spans="1:10" s="4" customFormat="1" ht="48">
      <c r="A43" s="139" t="s">
        <v>22</v>
      </c>
      <c r="B43" s="142" t="s">
        <v>25</v>
      </c>
      <c r="C43" s="143" t="s">
        <v>53</v>
      </c>
      <c r="D43" s="145">
        <v>86541</v>
      </c>
      <c r="E43" s="145">
        <v>0</v>
      </c>
      <c r="F43" s="141" t="s">
        <v>28</v>
      </c>
      <c r="G43" s="141" t="s">
        <v>264</v>
      </c>
      <c r="H43" s="146">
        <v>41738</v>
      </c>
      <c r="I43" s="146">
        <v>41738</v>
      </c>
      <c r="J43" s="147">
        <v>0.5</v>
      </c>
    </row>
    <row r="44" spans="1:10" s="4" customFormat="1" ht="48">
      <c r="A44" s="139" t="s">
        <v>21</v>
      </c>
      <c r="B44" s="142" t="s">
        <v>25</v>
      </c>
      <c r="C44" s="143" t="s">
        <v>53</v>
      </c>
      <c r="D44" s="145">
        <v>53379</v>
      </c>
      <c r="E44" s="145">
        <v>0</v>
      </c>
      <c r="F44" s="141" t="s">
        <v>28</v>
      </c>
      <c r="G44" s="141" t="s">
        <v>264</v>
      </c>
      <c r="H44" s="146">
        <v>41738</v>
      </c>
      <c r="I44" s="146">
        <v>41738</v>
      </c>
      <c r="J44" s="147">
        <v>0.5</v>
      </c>
    </row>
    <row r="45" spans="1:10" s="4" customFormat="1" ht="84">
      <c r="A45" s="139" t="s">
        <v>29</v>
      </c>
      <c r="B45" s="142" t="s">
        <v>54</v>
      </c>
      <c r="C45" s="143" t="s">
        <v>55</v>
      </c>
      <c r="D45" s="145">
        <v>266895</v>
      </c>
      <c r="E45" s="145">
        <v>130800</v>
      </c>
      <c r="F45" s="141" t="s">
        <v>28</v>
      </c>
      <c r="G45" s="141" t="s">
        <v>264</v>
      </c>
      <c r="H45" s="146">
        <v>41739</v>
      </c>
      <c r="I45" s="146">
        <v>41741</v>
      </c>
      <c r="J45" s="147">
        <v>2.5</v>
      </c>
    </row>
    <row r="46" spans="1:10" s="4" customFormat="1" ht="84">
      <c r="A46" s="139" t="s">
        <v>19</v>
      </c>
      <c r="B46" s="142" t="s">
        <v>54</v>
      </c>
      <c r="C46" s="143" t="s">
        <v>55</v>
      </c>
      <c r="D46" s="145">
        <v>512477</v>
      </c>
      <c r="E46" s="145">
        <v>0</v>
      </c>
      <c r="F46" s="141" t="s">
        <v>32</v>
      </c>
      <c r="G46" s="141" t="s">
        <v>264</v>
      </c>
      <c r="H46" s="146">
        <v>41739</v>
      </c>
      <c r="I46" s="146">
        <v>41741</v>
      </c>
      <c r="J46" s="147">
        <v>2.5</v>
      </c>
    </row>
    <row r="47" spans="1:10" s="4" customFormat="1" ht="72">
      <c r="A47" s="139" t="s">
        <v>23</v>
      </c>
      <c r="B47" s="141" t="s">
        <v>26</v>
      </c>
      <c r="C47" s="143" t="s">
        <v>57</v>
      </c>
      <c r="D47" s="145">
        <v>1990909</v>
      </c>
      <c r="E47" s="145">
        <v>0</v>
      </c>
      <c r="F47" s="141" t="s">
        <v>28</v>
      </c>
      <c r="G47" s="141" t="s">
        <v>264</v>
      </c>
      <c r="H47" s="146">
        <v>41751</v>
      </c>
      <c r="I47" s="146">
        <v>41758</v>
      </c>
      <c r="J47" s="147">
        <v>7.5</v>
      </c>
    </row>
    <row r="48" spans="1:10" s="4" customFormat="1" ht="72">
      <c r="A48" s="139" t="s">
        <v>18</v>
      </c>
      <c r="B48" s="141" t="s">
        <v>26</v>
      </c>
      <c r="C48" s="143" t="s">
        <v>57</v>
      </c>
      <c r="D48" s="145">
        <v>800685</v>
      </c>
      <c r="E48" s="145">
        <v>725177</v>
      </c>
      <c r="F48" s="141" t="s">
        <v>28</v>
      </c>
      <c r="G48" s="141" t="s">
        <v>264</v>
      </c>
      <c r="H48" s="146">
        <v>41751</v>
      </c>
      <c r="I48" s="146">
        <v>41758</v>
      </c>
      <c r="J48" s="147">
        <v>7.5</v>
      </c>
    </row>
    <row r="49" spans="1:10" s="4" customFormat="1" ht="72">
      <c r="A49" s="139" t="s">
        <v>21</v>
      </c>
      <c r="B49" s="141" t="s">
        <v>26</v>
      </c>
      <c r="C49" s="143" t="s">
        <v>57</v>
      </c>
      <c r="D49" s="145">
        <v>800685</v>
      </c>
      <c r="E49" s="145">
        <v>716648</v>
      </c>
      <c r="F49" s="141" t="s">
        <v>28</v>
      </c>
      <c r="G49" s="141" t="s">
        <v>264</v>
      </c>
      <c r="H49" s="146">
        <v>41751</v>
      </c>
      <c r="I49" s="146">
        <v>41758</v>
      </c>
      <c r="J49" s="147">
        <v>7.5</v>
      </c>
    </row>
    <row r="50" spans="1:10" s="4" customFormat="1" ht="48">
      <c r="A50" s="139" t="s">
        <v>58</v>
      </c>
      <c r="B50" s="142" t="s">
        <v>31</v>
      </c>
      <c r="C50" s="143" t="s">
        <v>59</v>
      </c>
      <c r="D50" s="145">
        <v>42703</v>
      </c>
      <c r="E50" s="145">
        <v>0</v>
      </c>
      <c r="F50" s="141" t="s">
        <v>28</v>
      </c>
      <c r="G50" s="141" t="s">
        <v>264</v>
      </c>
      <c r="H50" s="146">
        <v>41751</v>
      </c>
      <c r="I50" s="146">
        <v>41751</v>
      </c>
      <c r="J50" s="147">
        <v>0.5</v>
      </c>
    </row>
    <row r="51" spans="1:10" s="4" customFormat="1" ht="24">
      <c r="A51" s="139" t="s">
        <v>29</v>
      </c>
      <c r="B51" s="141" t="s">
        <v>31</v>
      </c>
      <c r="C51" s="143" t="s">
        <v>60</v>
      </c>
      <c r="D51" s="145">
        <v>58103</v>
      </c>
      <c r="E51" s="145">
        <v>0</v>
      </c>
      <c r="F51" s="141" t="s">
        <v>28</v>
      </c>
      <c r="G51" s="141" t="s">
        <v>264</v>
      </c>
      <c r="H51" s="146">
        <v>41751</v>
      </c>
      <c r="I51" s="146">
        <v>41751</v>
      </c>
      <c r="J51" s="147">
        <v>0.5</v>
      </c>
    </row>
    <row r="52" spans="1:10" s="4" customFormat="1" ht="60">
      <c r="A52" s="140" t="s">
        <v>38</v>
      </c>
      <c r="B52" s="142" t="s">
        <v>24</v>
      </c>
      <c r="C52" s="144" t="s">
        <v>61</v>
      </c>
      <c r="D52" s="145">
        <v>48041</v>
      </c>
      <c r="E52" s="145">
        <v>62200</v>
      </c>
      <c r="F52" s="141" t="s">
        <v>28</v>
      </c>
      <c r="G52" s="141" t="s">
        <v>264</v>
      </c>
      <c r="H52" s="146">
        <v>41753</v>
      </c>
      <c r="I52" s="146">
        <v>41753</v>
      </c>
      <c r="J52" s="147">
        <v>0.5</v>
      </c>
    </row>
    <row r="53" spans="1:10" s="4" customFormat="1" ht="60">
      <c r="A53" s="140" t="s">
        <v>38</v>
      </c>
      <c r="B53" s="142" t="s">
        <v>24</v>
      </c>
      <c r="C53" s="144" t="s">
        <v>62</v>
      </c>
      <c r="D53" s="145">
        <v>48041</v>
      </c>
      <c r="E53" s="145">
        <v>62200</v>
      </c>
      <c r="F53" s="141" t="s">
        <v>28</v>
      </c>
      <c r="G53" s="141" t="s">
        <v>264</v>
      </c>
      <c r="H53" s="146">
        <v>41754</v>
      </c>
      <c r="I53" s="146">
        <v>41754</v>
      </c>
      <c r="J53" s="147">
        <v>0.5</v>
      </c>
    </row>
    <row r="54" spans="1:10" s="4" customFormat="1" ht="60">
      <c r="A54" s="139" t="s">
        <v>29</v>
      </c>
      <c r="B54" s="141" t="s">
        <v>11</v>
      </c>
      <c r="C54" s="143" t="s">
        <v>63</v>
      </c>
      <c r="D54" s="145">
        <v>48041</v>
      </c>
      <c r="E54" s="145">
        <v>62200</v>
      </c>
      <c r="F54" s="141" t="s">
        <v>28</v>
      </c>
      <c r="G54" s="141" t="s">
        <v>264</v>
      </c>
      <c r="H54" s="146">
        <v>41757</v>
      </c>
      <c r="I54" s="146">
        <v>41757</v>
      </c>
      <c r="J54" s="147">
        <v>0.5</v>
      </c>
    </row>
    <row r="55" spans="1:10" s="4" customFormat="1" ht="72">
      <c r="A55" s="140" t="s">
        <v>64</v>
      </c>
      <c r="B55" s="142" t="s">
        <v>24</v>
      </c>
      <c r="C55" s="144" t="s">
        <v>65</v>
      </c>
      <c r="D55" s="145">
        <v>233661</v>
      </c>
      <c r="E55" s="145">
        <v>60000</v>
      </c>
      <c r="F55" s="142" t="s">
        <v>28</v>
      </c>
      <c r="G55" s="141" t="s">
        <v>264</v>
      </c>
      <c r="H55" s="146">
        <v>41757</v>
      </c>
      <c r="I55" s="146">
        <v>41758</v>
      </c>
      <c r="J55" s="147">
        <v>1.5</v>
      </c>
    </row>
    <row r="56" spans="1:10" s="4" customFormat="1" ht="72">
      <c r="A56" s="140" t="s">
        <v>66</v>
      </c>
      <c r="B56" s="142" t="s">
        <v>24</v>
      </c>
      <c r="C56" s="144" t="s">
        <v>65</v>
      </c>
      <c r="D56" s="145">
        <v>144123</v>
      </c>
      <c r="E56" s="145">
        <v>60000</v>
      </c>
      <c r="F56" s="142" t="s">
        <v>28</v>
      </c>
      <c r="G56" s="141" t="s">
        <v>264</v>
      </c>
      <c r="H56" s="146">
        <v>41757</v>
      </c>
      <c r="I56" s="146">
        <v>41758</v>
      </c>
      <c r="J56" s="147">
        <v>1.5</v>
      </c>
    </row>
    <row r="57" spans="1:10" s="4" customFormat="1" ht="72">
      <c r="A57" s="140" t="s">
        <v>67</v>
      </c>
      <c r="B57" s="142" t="s">
        <v>24</v>
      </c>
      <c r="C57" s="144" t="s">
        <v>65</v>
      </c>
      <c r="D57" s="145">
        <v>144123</v>
      </c>
      <c r="E57" s="145">
        <v>60000</v>
      </c>
      <c r="F57" s="142" t="s">
        <v>28</v>
      </c>
      <c r="G57" s="141" t="s">
        <v>264</v>
      </c>
      <c r="H57" s="146">
        <v>41757</v>
      </c>
      <c r="I57" s="146">
        <v>41758</v>
      </c>
      <c r="J57" s="147">
        <v>1.5</v>
      </c>
    </row>
    <row r="58" spans="1:10" s="4" customFormat="1" ht="15">
      <c r="A58" s="118"/>
      <c r="B58" s="24"/>
      <c r="C58" s="24"/>
      <c r="D58" s="24"/>
      <c r="E58" s="24"/>
      <c r="F58" s="24"/>
      <c r="G58" s="24"/>
      <c r="H58" s="24"/>
      <c r="I58" s="24"/>
      <c r="J58" s="24"/>
    </row>
    <row r="59" spans="1:10" s="4" customFormat="1" ht="15">
      <c r="A59" s="117" t="s">
        <v>70</v>
      </c>
      <c r="B59" s="23"/>
      <c r="C59" s="23"/>
      <c r="D59" s="23"/>
      <c r="E59" s="23"/>
      <c r="F59" s="23"/>
      <c r="G59" s="23"/>
      <c r="H59" s="23"/>
      <c r="I59" s="23"/>
      <c r="J59" s="23"/>
    </row>
    <row r="60" spans="1:10" s="4" customFormat="1" ht="15.75" thickBot="1">
      <c r="A60" s="118"/>
      <c r="B60" s="24"/>
      <c r="C60" s="24"/>
      <c r="D60" s="24"/>
      <c r="E60" s="24"/>
      <c r="F60" s="24"/>
      <c r="G60" s="24"/>
      <c r="H60" s="24"/>
      <c r="I60" s="24"/>
      <c r="J60" s="24"/>
    </row>
    <row r="61" spans="1:10" s="4" customFormat="1" ht="15.75" thickBot="1">
      <c r="A61" s="123" t="s">
        <v>1</v>
      </c>
      <c r="B61" s="25" t="s">
        <v>2</v>
      </c>
      <c r="C61" s="25" t="s">
        <v>3</v>
      </c>
      <c r="D61" s="25" t="s">
        <v>4</v>
      </c>
      <c r="E61" s="25" t="s">
        <v>5</v>
      </c>
      <c r="F61" s="25" t="s">
        <v>6</v>
      </c>
      <c r="G61" s="25" t="s">
        <v>15</v>
      </c>
      <c r="H61" s="25" t="s">
        <v>7</v>
      </c>
      <c r="I61" s="25" t="s">
        <v>8</v>
      </c>
      <c r="J61" s="52" t="s">
        <v>0</v>
      </c>
    </row>
    <row r="62" spans="1:10" s="4" customFormat="1" ht="36.75" customHeight="1">
      <c r="A62" s="124" t="s">
        <v>71</v>
      </c>
      <c r="B62" s="95" t="s">
        <v>72</v>
      </c>
      <c r="C62" s="96" t="s">
        <v>73</v>
      </c>
      <c r="D62" s="97">
        <v>572530</v>
      </c>
      <c r="E62" s="97">
        <v>465200</v>
      </c>
      <c r="F62" s="95" t="s">
        <v>74</v>
      </c>
      <c r="G62" s="98" t="s">
        <v>75</v>
      </c>
      <c r="H62" s="42" t="s">
        <v>82</v>
      </c>
      <c r="I62" s="42" t="s">
        <v>76</v>
      </c>
      <c r="J62" s="99">
        <v>3</v>
      </c>
    </row>
    <row r="63" spans="1:10" s="4" customFormat="1" ht="48" customHeight="1">
      <c r="A63" s="125" t="s">
        <v>77</v>
      </c>
      <c r="B63" s="26" t="s">
        <v>78</v>
      </c>
      <c r="C63" s="45" t="s">
        <v>79</v>
      </c>
      <c r="D63" s="37">
        <v>0</v>
      </c>
      <c r="E63" s="37">
        <v>0</v>
      </c>
      <c r="F63" s="26" t="s">
        <v>83</v>
      </c>
      <c r="G63" s="18" t="s">
        <v>80</v>
      </c>
      <c r="H63" s="27" t="s">
        <v>81</v>
      </c>
      <c r="I63" s="27" t="s">
        <v>81</v>
      </c>
      <c r="J63" s="29">
        <v>1</v>
      </c>
    </row>
    <row r="64" spans="1:10" s="4" customFormat="1" ht="52.5" customHeight="1">
      <c r="A64" s="125" t="s">
        <v>84</v>
      </c>
      <c r="B64" s="26" t="s">
        <v>85</v>
      </c>
      <c r="C64" s="45" t="s">
        <v>86</v>
      </c>
      <c r="D64" s="37">
        <v>0</v>
      </c>
      <c r="E64" s="37">
        <v>0</v>
      </c>
      <c r="F64" s="26" t="s">
        <v>87</v>
      </c>
      <c r="G64" s="18" t="s">
        <v>88</v>
      </c>
      <c r="H64" s="27" t="s">
        <v>89</v>
      </c>
      <c r="I64" s="27" t="s">
        <v>89</v>
      </c>
      <c r="J64" s="29">
        <v>1</v>
      </c>
    </row>
    <row r="65" spans="1:10" s="4" customFormat="1" ht="52.5" customHeight="1">
      <c r="A65" s="125" t="s">
        <v>90</v>
      </c>
      <c r="B65" s="26" t="s">
        <v>85</v>
      </c>
      <c r="C65" s="45" t="s">
        <v>91</v>
      </c>
      <c r="D65" s="37">
        <v>0</v>
      </c>
      <c r="E65" s="37">
        <v>0</v>
      </c>
      <c r="F65" s="26" t="s">
        <v>87</v>
      </c>
      <c r="G65" s="18" t="s">
        <v>88</v>
      </c>
      <c r="H65" s="27" t="s">
        <v>92</v>
      </c>
      <c r="I65" s="27" t="s">
        <v>89</v>
      </c>
      <c r="J65" s="29">
        <v>2</v>
      </c>
    </row>
    <row r="66" spans="1:10" s="4" customFormat="1" ht="41.25" customHeight="1" thickBot="1">
      <c r="A66" s="126" t="s">
        <v>177</v>
      </c>
      <c r="B66" s="91" t="s">
        <v>78</v>
      </c>
      <c r="C66" s="92" t="s">
        <v>178</v>
      </c>
      <c r="D66" s="34">
        <v>572530</v>
      </c>
      <c r="E66" s="34">
        <v>0</v>
      </c>
      <c r="F66" s="91" t="s">
        <v>179</v>
      </c>
      <c r="G66" s="93" t="s">
        <v>180</v>
      </c>
      <c r="H66" s="94" t="s">
        <v>181</v>
      </c>
      <c r="I66" s="94" t="s">
        <v>181</v>
      </c>
      <c r="J66" s="100">
        <v>1</v>
      </c>
    </row>
    <row r="67" spans="1:10" ht="15">
      <c r="A67" s="118"/>
      <c r="B67" s="24"/>
      <c r="C67" s="24"/>
      <c r="D67" s="24"/>
      <c r="E67" s="24"/>
      <c r="F67" s="24"/>
      <c r="G67" s="24"/>
      <c r="H67" s="24"/>
      <c r="I67" s="24"/>
      <c r="J67" s="24"/>
    </row>
    <row r="68" spans="1:10" ht="15">
      <c r="A68" s="117" t="s">
        <v>111</v>
      </c>
      <c r="B68" s="24"/>
      <c r="C68" s="24"/>
      <c r="D68" s="24"/>
      <c r="E68" s="24"/>
      <c r="F68" s="24"/>
      <c r="G68" s="24"/>
      <c r="H68" s="24"/>
      <c r="I68" s="24"/>
      <c r="J68" s="24"/>
    </row>
    <row r="69" spans="1:10" ht="15.75" thickBot="1">
      <c r="A69" s="118"/>
      <c r="B69" s="24"/>
      <c r="C69" s="24"/>
      <c r="D69" s="24"/>
      <c r="E69" s="24"/>
      <c r="F69" s="24"/>
      <c r="G69" s="24"/>
      <c r="H69" s="24"/>
      <c r="I69" s="24"/>
      <c r="J69" s="24"/>
    </row>
    <row r="70" spans="1:10" ht="15.75" thickBot="1">
      <c r="A70" s="127" t="s">
        <v>1</v>
      </c>
      <c r="B70" s="10" t="s">
        <v>2</v>
      </c>
      <c r="C70" s="10" t="s">
        <v>3</v>
      </c>
      <c r="D70" s="10" t="s">
        <v>4</v>
      </c>
      <c r="E70" s="62" t="s">
        <v>5</v>
      </c>
      <c r="F70" s="63" t="s">
        <v>6</v>
      </c>
      <c r="G70" s="10" t="s">
        <v>93</v>
      </c>
      <c r="H70" s="10" t="s">
        <v>7</v>
      </c>
      <c r="I70" s="10" t="s">
        <v>8</v>
      </c>
      <c r="J70" s="64" t="s">
        <v>0</v>
      </c>
    </row>
    <row r="71" spans="1:10" ht="15">
      <c r="A71" s="5" t="s">
        <v>100</v>
      </c>
      <c r="B71" s="17" t="s">
        <v>108</v>
      </c>
      <c r="C71" s="54" t="s">
        <v>101</v>
      </c>
      <c r="D71" s="55">
        <v>124386</v>
      </c>
      <c r="E71" s="59">
        <v>0</v>
      </c>
      <c r="F71" s="57" t="s">
        <v>102</v>
      </c>
      <c r="G71" s="6" t="s">
        <v>103</v>
      </c>
      <c r="H71" s="15">
        <v>41936</v>
      </c>
      <c r="I71" s="15">
        <v>41936</v>
      </c>
      <c r="J71" s="67">
        <v>1</v>
      </c>
    </row>
    <row r="72" spans="1:10" ht="15">
      <c r="A72" s="114" t="s">
        <v>103</v>
      </c>
      <c r="B72" s="7" t="s">
        <v>113</v>
      </c>
      <c r="C72" s="53" t="s">
        <v>101</v>
      </c>
      <c r="D72" s="70">
        <v>62193</v>
      </c>
      <c r="E72" s="73">
        <f>9600+9600</f>
        <v>19200</v>
      </c>
      <c r="F72" s="61" t="s">
        <v>102</v>
      </c>
      <c r="G72" s="7" t="s">
        <v>100</v>
      </c>
      <c r="H72" s="13">
        <v>41655</v>
      </c>
      <c r="I72" s="13">
        <v>41655</v>
      </c>
      <c r="J72" s="83">
        <v>1</v>
      </c>
    </row>
    <row r="73" spans="1:10" ht="15">
      <c r="A73" s="5" t="s">
        <v>103</v>
      </c>
      <c r="B73" s="6" t="s">
        <v>114</v>
      </c>
      <c r="C73" s="54" t="s">
        <v>101</v>
      </c>
      <c r="D73" s="55">
        <v>124386</v>
      </c>
      <c r="E73" s="56">
        <f>9600+9600</f>
        <v>19200</v>
      </c>
      <c r="F73" s="57" t="s">
        <v>102</v>
      </c>
      <c r="G73" s="6" t="s">
        <v>100</v>
      </c>
      <c r="H73" s="15">
        <v>41659</v>
      </c>
      <c r="I73" s="15">
        <v>41659</v>
      </c>
      <c r="J73" s="67">
        <v>1</v>
      </c>
    </row>
    <row r="74" spans="1:10" ht="15">
      <c r="A74" s="5" t="s">
        <v>103</v>
      </c>
      <c r="B74" s="6" t="s">
        <v>115</v>
      </c>
      <c r="C74" s="54" t="s">
        <v>101</v>
      </c>
      <c r="D74" s="55">
        <v>124386</v>
      </c>
      <c r="E74" s="56">
        <f>9600+9600</f>
        <v>19200</v>
      </c>
      <c r="F74" s="57" t="s">
        <v>102</v>
      </c>
      <c r="G74" s="6" t="s">
        <v>100</v>
      </c>
      <c r="H74" s="15">
        <v>41662</v>
      </c>
      <c r="I74" s="15">
        <v>41662</v>
      </c>
      <c r="J74" s="67">
        <v>1</v>
      </c>
    </row>
    <row r="75" spans="1:10" ht="15">
      <c r="A75" s="5" t="s">
        <v>103</v>
      </c>
      <c r="B75" s="6" t="s">
        <v>116</v>
      </c>
      <c r="C75" s="54" t="s">
        <v>101</v>
      </c>
      <c r="D75" s="55">
        <v>124386</v>
      </c>
      <c r="E75" s="56">
        <f>8000+8000</f>
        <v>16000</v>
      </c>
      <c r="F75" s="57" t="s">
        <v>102</v>
      </c>
      <c r="G75" s="6" t="s">
        <v>100</v>
      </c>
      <c r="H75" s="15">
        <v>41666</v>
      </c>
      <c r="I75" s="15">
        <v>41666</v>
      </c>
      <c r="J75" s="67">
        <v>1</v>
      </c>
    </row>
    <row r="76" spans="1:10" ht="15">
      <c r="A76" s="5" t="s">
        <v>103</v>
      </c>
      <c r="B76" s="6" t="s">
        <v>117</v>
      </c>
      <c r="C76" s="54" t="s">
        <v>101</v>
      </c>
      <c r="D76" s="55">
        <v>160054</v>
      </c>
      <c r="E76" s="56">
        <v>30800</v>
      </c>
      <c r="F76" s="57" t="s">
        <v>102</v>
      </c>
      <c r="G76" s="6" t="s">
        <v>100</v>
      </c>
      <c r="H76" s="15">
        <v>41701</v>
      </c>
      <c r="I76" s="15">
        <v>41701</v>
      </c>
      <c r="J76" s="67">
        <v>1</v>
      </c>
    </row>
    <row r="77" spans="1:10" ht="15">
      <c r="A77" s="5" t="s">
        <v>103</v>
      </c>
      <c r="B77" s="6" t="s">
        <v>118</v>
      </c>
      <c r="C77" s="54" t="s">
        <v>101</v>
      </c>
      <c r="D77" s="55">
        <v>160054</v>
      </c>
      <c r="E77" s="56">
        <v>23400</v>
      </c>
      <c r="F77" s="57" t="s">
        <v>102</v>
      </c>
      <c r="G77" s="6" t="s">
        <v>100</v>
      </c>
      <c r="H77" s="15">
        <v>41697</v>
      </c>
      <c r="I77" s="15">
        <v>41697</v>
      </c>
      <c r="J77" s="67">
        <v>1</v>
      </c>
    </row>
    <row r="78" spans="1:10" ht="15">
      <c r="A78" s="5" t="s">
        <v>103</v>
      </c>
      <c r="B78" s="6" t="s">
        <v>119</v>
      </c>
      <c r="C78" s="54" t="s">
        <v>101</v>
      </c>
      <c r="D78" s="55">
        <v>160054</v>
      </c>
      <c r="E78" s="56"/>
      <c r="F78" s="57" t="s">
        <v>102</v>
      </c>
      <c r="G78" s="6" t="s">
        <v>100</v>
      </c>
      <c r="H78" s="15">
        <v>41694</v>
      </c>
      <c r="I78" s="15">
        <v>41694</v>
      </c>
      <c r="J78" s="67">
        <v>1</v>
      </c>
    </row>
    <row r="79" spans="1:10" ht="15">
      <c r="A79" s="5" t="s">
        <v>103</v>
      </c>
      <c r="B79" s="6" t="s">
        <v>120</v>
      </c>
      <c r="C79" s="54" t="s">
        <v>101</v>
      </c>
      <c r="D79" s="55">
        <v>160054</v>
      </c>
      <c r="E79" s="56">
        <v>30800</v>
      </c>
      <c r="F79" s="57" t="s">
        <v>102</v>
      </c>
      <c r="G79" s="6" t="s">
        <v>100</v>
      </c>
      <c r="H79" s="15">
        <v>41690</v>
      </c>
      <c r="I79" s="15">
        <v>41690</v>
      </c>
      <c r="J79" s="67">
        <v>1</v>
      </c>
    </row>
    <row r="80" spans="1:10" ht="15">
      <c r="A80" s="5" t="s">
        <v>103</v>
      </c>
      <c r="B80" s="17" t="s">
        <v>121</v>
      </c>
      <c r="C80" s="54" t="s">
        <v>101</v>
      </c>
      <c r="D80" s="71">
        <v>128043</v>
      </c>
      <c r="E80" s="60">
        <v>24900</v>
      </c>
      <c r="F80" s="57" t="s">
        <v>102</v>
      </c>
      <c r="G80" s="6" t="s">
        <v>100</v>
      </c>
      <c r="H80" s="81">
        <v>41715</v>
      </c>
      <c r="I80" s="81">
        <v>41715</v>
      </c>
      <c r="J80" s="67">
        <v>1</v>
      </c>
    </row>
    <row r="81" spans="1:10" ht="15">
      <c r="A81" s="5" t="s">
        <v>103</v>
      </c>
      <c r="B81" s="6" t="s">
        <v>122</v>
      </c>
      <c r="C81" s="54" t="s">
        <v>101</v>
      </c>
      <c r="D81" s="55">
        <v>128043</v>
      </c>
      <c r="E81" s="56">
        <v>17600</v>
      </c>
      <c r="F81" s="57" t="s">
        <v>102</v>
      </c>
      <c r="G81" s="6" t="s">
        <v>100</v>
      </c>
      <c r="H81" s="15">
        <v>41711</v>
      </c>
      <c r="I81" s="15">
        <v>41711</v>
      </c>
      <c r="J81" s="67">
        <v>1</v>
      </c>
    </row>
    <row r="82" spans="1:10" ht="15">
      <c r="A82" s="5" t="s">
        <v>103</v>
      </c>
      <c r="B82" s="6" t="s">
        <v>123</v>
      </c>
      <c r="C82" s="54" t="s">
        <v>101</v>
      </c>
      <c r="D82" s="55">
        <v>160054</v>
      </c>
      <c r="E82" s="56">
        <v>41900</v>
      </c>
      <c r="F82" s="57" t="s">
        <v>102</v>
      </c>
      <c r="G82" s="6" t="s">
        <v>100</v>
      </c>
      <c r="H82" s="15">
        <v>41719</v>
      </c>
      <c r="I82" s="15">
        <v>41719</v>
      </c>
      <c r="J82" s="67">
        <v>1</v>
      </c>
    </row>
    <row r="83" spans="1:10" ht="15">
      <c r="A83" s="5" t="s">
        <v>103</v>
      </c>
      <c r="B83" s="6" t="s">
        <v>124</v>
      </c>
      <c r="C83" s="54" t="s">
        <v>101</v>
      </c>
      <c r="D83" s="55">
        <v>160054</v>
      </c>
      <c r="E83" s="56"/>
      <c r="F83" s="57" t="s">
        <v>102</v>
      </c>
      <c r="G83" s="6" t="s">
        <v>100</v>
      </c>
      <c r="H83" s="15">
        <v>41729</v>
      </c>
      <c r="I83" s="15">
        <v>41729</v>
      </c>
      <c r="J83" s="67">
        <v>1</v>
      </c>
    </row>
    <row r="84" spans="1:10" ht="15">
      <c r="A84" s="5" t="s">
        <v>103</v>
      </c>
      <c r="B84" s="6" t="s">
        <v>108</v>
      </c>
      <c r="C84" s="54" t="s">
        <v>101</v>
      </c>
      <c r="D84" s="55">
        <v>128043</v>
      </c>
      <c r="E84" s="56">
        <v>61607</v>
      </c>
      <c r="F84" s="57" t="s">
        <v>102</v>
      </c>
      <c r="G84" s="6" t="s">
        <v>100</v>
      </c>
      <c r="H84" s="15">
        <v>41732</v>
      </c>
      <c r="I84" s="15">
        <v>41732</v>
      </c>
      <c r="J84" s="67">
        <v>1</v>
      </c>
    </row>
    <row r="85" spans="1:10" ht="15">
      <c r="A85" s="5" t="s">
        <v>103</v>
      </c>
      <c r="B85" s="6" t="s">
        <v>108</v>
      </c>
      <c r="C85" s="54" t="s">
        <v>101</v>
      </c>
      <c r="D85" s="55">
        <v>128043</v>
      </c>
      <c r="E85" s="56">
        <v>66600</v>
      </c>
      <c r="F85" s="57" t="s">
        <v>102</v>
      </c>
      <c r="G85" s="6" t="s">
        <v>100</v>
      </c>
      <c r="H85" s="15">
        <v>41751</v>
      </c>
      <c r="I85" s="15">
        <v>41751</v>
      </c>
      <c r="J85" s="67">
        <v>1</v>
      </c>
    </row>
    <row r="86" spans="1:10" ht="15">
      <c r="A86" s="5" t="s">
        <v>103</v>
      </c>
      <c r="B86" s="6" t="s">
        <v>125</v>
      </c>
      <c r="C86" s="54" t="s">
        <v>101</v>
      </c>
      <c r="D86" s="55">
        <v>160054</v>
      </c>
      <c r="E86" s="56">
        <v>80017</v>
      </c>
      <c r="F86" s="57" t="s">
        <v>102</v>
      </c>
      <c r="G86" s="6" t="s">
        <v>100</v>
      </c>
      <c r="H86" s="15">
        <v>41736</v>
      </c>
      <c r="I86" s="15">
        <v>41736</v>
      </c>
      <c r="J86" s="67">
        <v>1</v>
      </c>
    </row>
    <row r="87" spans="1:10" ht="15">
      <c r="A87" s="5" t="s">
        <v>103</v>
      </c>
      <c r="B87" s="6" t="s">
        <v>126</v>
      </c>
      <c r="C87" s="54" t="s">
        <v>101</v>
      </c>
      <c r="D87" s="55">
        <v>160054</v>
      </c>
      <c r="E87" s="56">
        <v>16600</v>
      </c>
      <c r="F87" s="57" t="s">
        <v>102</v>
      </c>
      <c r="G87" s="6" t="s">
        <v>100</v>
      </c>
      <c r="H87" s="15">
        <v>41753</v>
      </c>
      <c r="I87" s="15">
        <v>41753</v>
      </c>
      <c r="J87" s="67">
        <v>1</v>
      </c>
    </row>
    <row r="88" spans="1:10" ht="15">
      <c r="A88" s="114" t="s">
        <v>100</v>
      </c>
      <c r="B88" s="6" t="s">
        <v>110</v>
      </c>
      <c r="C88" s="54" t="s">
        <v>101</v>
      </c>
      <c r="D88" s="55">
        <v>64021</v>
      </c>
      <c r="E88" s="56">
        <v>33800</v>
      </c>
      <c r="F88" s="57" t="s">
        <v>102</v>
      </c>
      <c r="G88" s="6" t="s">
        <v>103</v>
      </c>
      <c r="H88" s="15">
        <v>41681</v>
      </c>
      <c r="I88" s="15">
        <v>41681</v>
      </c>
      <c r="J88" s="67">
        <v>1</v>
      </c>
    </row>
    <row r="89" spans="1:10" ht="15">
      <c r="A89" s="114" t="s">
        <v>100</v>
      </c>
      <c r="B89" s="6" t="s">
        <v>127</v>
      </c>
      <c r="C89" s="54" t="s">
        <v>101</v>
      </c>
      <c r="D89" s="55">
        <v>40400</v>
      </c>
      <c r="E89" s="56"/>
      <c r="F89" s="57" t="s">
        <v>102</v>
      </c>
      <c r="G89" s="6" t="s">
        <v>103</v>
      </c>
      <c r="H89" s="15">
        <v>41694</v>
      </c>
      <c r="I89" s="15">
        <v>41694</v>
      </c>
      <c r="J89" s="67">
        <v>1</v>
      </c>
    </row>
    <row r="90" spans="1:10" ht="15">
      <c r="A90" s="114" t="s">
        <v>100</v>
      </c>
      <c r="B90" s="6" t="s">
        <v>128</v>
      </c>
      <c r="C90" s="54" t="s">
        <v>101</v>
      </c>
      <c r="D90" s="55">
        <v>160054</v>
      </c>
      <c r="E90" s="56"/>
      <c r="F90" s="57" t="s">
        <v>102</v>
      </c>
      <c r="G90" s="6" t="s">
        <v>103</v>
      </c>
      <c r="H90" s="15">
        <v>41709</v>
      </c>
      <c r="I90" s="15">
        <v>41709</v>
      </c>
      <c r="J90" s="67">
        <v>1</v>
      </c>
    </row>
    <row r="91" spans="1:10" ht="15">
      <c r="A91" s="114" t="s">
        <v>100</v>
      </c>
      <c r="B91" s="6" t="s">
        <v>128</v>
      </c>
      <c r="C91" s="54" t="s">
        <v>101</v>
      </c>
      <c r="D91" s="55">
        <v>160054</v>
      </c>
      <c r="E91" s="56"/>
      <c r="F91" s="57" t="s">
        <v>102</v>
      </c>
      <c r="G91" s="6" t="s">
        <v>103</v>
      </c>
      <c r="H91" s="15">
        <v>41708</v>
      </c>
      <c r="I91" s="15">
        <v>41708</v>
      </c>
      <c r="J91" s="67">
        <v>1</v>
      </c>
    </row>
    <row r="92" spans="1:10" ht="15">
      <c r="A92" s="114" t="s">
        <v>100</v>
      </c>
      <c r="B92" s="6" t="s">
        <v>129</v>
      </c>
      <c r="C92" s="54" t="s">
        <v>101</v>
      </c>
      <c r="D92" s="55">
        <v>128043</v>
      </c>
      <c r="E92" s="56"/>
      <c r="F92" s="57" t="s">
        <v>102</v>
      </c>
      <c r="G92" s="6" t="s">
        <v>103</v>
      </c>
      <c r="H92" s="15">
        <v>41739</v>
      </c>
      <c r="I92" s="15">
        <v>41739</v>
      </c>
      <c r="J92" s="67">
        <v>1</v>
      </c>
    </row>
    <row r="93" spans="1:10" ht="15">
      <c r="A93" s="114" t="s">
        <v>100</v>
      </c>
      <c r="B93" s="6" t="s">
        <v>129</v>
      </c>
      <c r="C93" s="54" t="s">
        <v>101</v>
      </c>
      <c r="D93" s="55">
        <v>128043</v>
      </c>
      <c r="E93" s="56">
        <v>14000</v>
      </c>
      <c r="F93" s="57" t="s">
        <v>102</v>
      </c>
      <c r="G93" s="6" t="s">
        <v>103</v>
      </c>
      <c r="H93" s="15">
        <v>41737</v>
      </c>
      <c r="I93" s="15">
        <v>41737</v>
      </c>
      <c r="J93" s="67">
        <v>1</v>
      </c>
    </row>
    <row r="94" spans="1:10" ht="36">
      <c r="A94" s="114" t="s">
        <v>96</v>
      </c>
      <c r="B94" s="17" t="s">
        <v>130</v>
      </c>
      <c r="C94" s="54" t="s">
        <v>105</v>
      </c>
      <c r="D94" s="55">
        <v>115257</v>
      </c>
      <c r="E94" s="56">
        <v>431300</v>
      </c>
      <c r="F94" s="57" t="s">
        <v>97</v>
      </c>
      <c r="G94" s="79" t="s">
        <v>131</v>
      </c>
      <c r="H94" s="15">
        <v>41655</v>
      </c>
      <c r="I94" s="15">
        <v>41655</v>
      </c>
      <c r="J94" s="67">
        <v>1</v>
      </c>
    </row>
    <row r="95" spans="1:10" ht="36">
      <c r="A95" s="114" t="s">
        <v>96</v>
      </c>
      <c r="B95" s="17" t="s">
        <v>130</v>
      </c>
      <c r="C95" s="54" t="s">
        <v>105</v>
      </c>
      <c r="D95" s="55">
        <v>115257</v>
      </c>
      <c r="E95" s="56">
        <v>1045034</v>
      </c>
      <c r="F95" s="57" t="s">
        <v>97</v>
      </c>
      <c r="G95" s="79" t="s">
        <v>131</v>
      </c>
      <c r="H95" s="15">
        <v>41674</v>
      </c>
      <c r="I95" s="15">
        <v>41674</v>
      </c>
      <c r="J95" s="67">
        <v>1</v>
      </c>
    </row>
    <row r="96" spans="1:10" ht="36">
      <c r="A96" s="114" t="s">
        <v>96</v>
      </c>
      <c r="B96" s="6" t="s">
        <v>130</v>
      </c>
      <c r="C96" s="54" t="s">
        <v>105</v>
      </c>
      <c r="D96" s="55">
        <v>115257</v>
      </c>
      <c r="E96" s="56">
        <v>686900</v>
      </c>
      <c r="F96" s="57" t="s">
        <v>97</v>
      </c>
      <c r="G96" s="79" t="s">
        <v>131</v>
      </c>
      <c r="H96" s="15">
        <v>41710</v>
      </c>
      <c r="I96" s="15">
        <v>41710</v>
      </c>
      <c r="J96" s="67">
        <v>1</v>
      </c>
    </row>
    <row r="97" spans="1:10" ht="36">
      <c r="A97" s="114" t="s">
        <v>96</v>
      </c>
      <c r="B97" s="6" t="s">
        <v>130</v>
      </c>
      <c r="C97" s="54" t="s">
        <v>105</v>
      </c>
      <c r="D97" s="55">
        <v>118646</v>
      </c>
      <c r="E97" s="73">
        <v>1595654</v>
      </c>
      <c r="F97" s="57" t="s">
        <v>97</v>
      </c>
      <c r="G97" s="79" t="s">
        <v>131</v>
      </c>
      <c r="H97" s="15">
        <v>41740</v>
      </c>
      <c r="I97" s="15">
        <v>41740</v>
      </c>
      <c r="J97" s="67">
        <v>1</v>
      </c>
    </row>
    <row r="98" spans="1:10" ht="36">
      <c r="A98" s="114" t="s">
        <v>96</v>
      </c>
      <c r="B98" s="6" t="s">
        <v>130</v>
      </c>
      <c r="C98" s="54" t="s">
        <v>105</v>
      </c>
      <c r="D98" s="55">
        <v>118646</v>
      </c>
      <c r="E98" s="74">
        <v>1119114</v>
      </c>
      <c r="F98" s="57" t="s">
        <v>97</v>
      </c>
      <c r="G98" s="79" t="s">
        <v>131</v>
      </c>
      <c r="H98" s="15">
        <v>41764</v>
      </c>
      <c r="I98" s="15">
        <v>41764</v>
      </c>
      <c r="J98" s="67">
        <v>1</v>
      </c>
    </row>
    <row r="99" spans="1:10" ht="24">
      <c r="A99" s="5" t="s">
        <v>94</v>
      </c>
      <c r="B99" s="17" t="s">
        <v>132</v>
      </c>
      <c r="C99" s="54" t="s">
        <v>105</v>
      </c>
      <c r="D99" s="55">
        <v>576258</v>
      </c>
      <c r="E99" s="56">
        <v>948237</v>
      </c>
      <c r="F99" s="57" t="s">
        <v>95</v>
      </c>
      <c r="G99" s="79" t="s">
        <v>131</v>
      </c>
      <c r="H99" s="15">
        <v>41666</v>
      </c>
      <c r="I99" s="66">
        <v>41668</v>
      </c>
      <c r="J99" s="67">
        <v>3</v>
      </c>
    </row>
    <row r="100" spans="1:10" ht="24">
      <c r="A100" s="5" t="s">
        <v>94</v>
      </c>
      <c r="B100" s="17" t="s">
        <v>9</v>
      </c>
      <c r="C100" s="54" t="s">
        <v>105</v>
      </c>
      <c r="D100" s="55">
        <v>115257</v>
      </c>
      <c r="E100" s="75">
        <v>1063074</v>
      </c>
      <c r="F100" s="57" t="s">
        <v>95</v>
      </c>
      <c r="G100" s="79" t="s">
        <v>131</v>
      </c>
      <c r="H100" s="15">
        <v>41689</v>
      </c>
      <c r="I100" s="15">
        <v>41689</v>
      </c>
      <c r="J100" s="67">
        <v>1</v>
      </c>
    </row>
    <row r="101" spans="1:10" ht="24">
      <c r="A101" s="5" t="s">
        <v>94</v>
      </c>
      <c r="B101" s="6" t="s">
        <v>10</v>
      </c>
      <c r="C101" s="54" t="s">
        <v>105</v>
      </c>
      <c r="D101" s="55">
        <v>118646</v>
      </c>
      <c r="E101" s="56">
        <v>1167074</v>
      </c>
      <c r="F101" s="57" t="s">
        <v>95</v>
      </c>
      <c r="G101" s="79" t="s">
        <v>131</v>
      </c>
      <c r="H101" s="15">
        <v>41691</v>
      </c>
      <c r="I101" s="15">
        <v>41691</v>
      </c>
      <c r="J101" s="67">
        <v>1</v>
      </c>
    </row>
    <row r="102" spans="1:10" ht="24">
      <c r="A102" s="5" t="s">
        <v>94</v>
      </c>
      <c r="B102" s="6" t="s">
        <v>133</v>
      </c>
      <c r="C102" s="54" t="s">
        <v>105</v>
      </c>
      <c r="D102" s="55">
        <v>355938</v>
      </c>
      <c r="E102" s="56">
        <f>8700+8300+8300+8300+8300+8700+82790</f>
        <v>133390</v>
      </c>
      <c r="F102" s="57" t="s">
        <v>95</v>
      </c>
      <c r="G102" s="79" t="s">
        <v>131</v>
      </c>
      <c r="H102" s="15">
        <v>41711</v>
      </c>
      <c r="I102" s="66">
        <v>41712</v>
      </c>
      <c r="J102" s="67">
        <v>2</v>
      </c>
    </row>
    <row r="103" spans="1:10" ht="24">
      <c r="A103" s="5" t="s">
        <v>94</v>
      </c>
      <c r="B103" s="6" t="s">
        <v>9</v>
      </c>
      <c r="C103" s="54" t="s">
        <v>105</v>
      </c>
      <c r="D103" s="55">
        <v>118646</v>
      </c>
      <c r="E103" s="73">
        <v>1774294</v>
      </c>
      <c r="F103" s="57" t="s">
        <v>95</v>
      </c>
      <c r="G103" s="79" t="s">
        <v>131</v>
      </c>
      <c r="H103" s="15">
        <v>52673</v>
      </c>
      <c r="I103" s="15">
        <v>52673</v>
      </c>
      <c r="J103" s="67"/>
    </row>
    <row r="104" spans="1:10" ht="24">
      <c r="A104" s="5" t="s">
        <v>94</v>
      </c>
      <c r="B104" s="6" t="s">
        <v>134</v>
      </c>
      <c r="C104" s="54" t="s">
        <v>105</v>
      </c>
      <c r="D104" s="55">
        <v>593230</v>
      </c>
      <c r="E104" s="59"/>
      <c r="F104" s="57" t="s">
        <v>95</v>
      </c>
      <c r="G104" s="79" t="s">
        <v>131</v>
      </c>
      <c r="H104" s="15">
        <v>41729</v>
      </c>
      <c r="I104" s="66">
        <v>41731</v>
      </c>
      <c r="J104" s="67">
        <v>3</v>
      </c>
    </row>
    <row r="105" spans="1:10" ht="24">
      <c r="A105" s="5" t="s">
        <v>94</v>
      </c>
      <c r="B105" s="6" t="s">
        <v>130</v>
      </c>
      <c r="C105" s="69" t="s">
        <v>135</v>
      </c>
      <c r="D105" s="55">
        <v>593230</v>
      </c>
      <c r="E105" s="59"/>
      <c r="F105" s="57" t="s">
        <v>95</v>
      </c>
      <c r="G105" s="79" t="s">
        <v>136</v>
      </c>
      <c r="H105" s="15">
        <v>41793</v>
      </c>
      <c r="I105" s="66">
        <v>41795</v>
      </c>
      <c r="J105" s="67">
        <v>3</v>
      </c>
    </row>
    <row r="106" spans="1:10" ht="24">
      <c r="A106" s="5" t="s">
        <v>94</v>
      </c>
      <c r="B106" s="6" t="s">
        <v>10</v>
      </c>
      <c r="C106" s="69" t="s">
        <v>137</v>
      </c>
      <c r="D106" s="55">
        <v>118646</v>
      </c>
      <c r="E106" s="59"/>
      <c r="F106" s="57" t="s">
        <v>95</v>
      </c>
      <c r="G106" s="79" t="s">
        <v>131</v>
      </c>
      <c r="H106" s="15">
        <v>41778</v>
      </c>
      <c r="I106" s="15">
        <v>41778</v>
      </c>
      <c r="J106" s="67">
        <v>1</v>
      </c>
    </row>
    <row r="107" spans="1:10" ht="36">
      <c r="A107" s="114" t="s">
        <v>98</v>
      </c>
      <c r="B107" s="5" t="s">
        <v>12</v>
      </c>
      <c r="C107" s="6" t="s">
        <v>105</v>
      </c>
      <c r="D107" s="55">
        <v>345771</v>
      </c>
      <c r="E107" s="56">
        <v>1139234</v>
      </c>
      <c r="F107" s="57" t="s">
        <v>99</v>
      </c>
      <c r="G107" s="79" t="s">
        <v>131</v>
      </c>
      <c r="H107" s="15">
        <v>41687</v>
      </c>
      <c r="I107" s="66">
        <v>41689</v>
      </c>
      <c r="J107" s="67">
        <v>3</v>
      </c>
    </row>
    <row r="108" spans="1:10" ht="36">
      <c r="A108" s="114" t="s">
        <v>98</v>
      </c>
      <c r="B108" s="17" t="s">
        <v>14</v>
      </c>
      <c r="C108" s="6" t="s">
        <v>105</v>
      </c>
      <c r="D108" s="71">
        <v>118646</v>
      </c>
      <c r="E108" s="76">
        <v>929494</v>
      </c>
      <c r="F108" s="57" t="s">
        <v>99</v>
      </c>
      <c r="G108" s="79" t="s">
        <v>131</v>
      </c>
      <c r="H108" s="15">
        <v>41711</v>
      </c>
      <c r="I108" s="15">
        <v>41711</v>
      </c>
      <c r="J108" s="84">
        <v>1</v>
      </c>
    </row>
    <row r="109" spans="1:10" ht="36">
      <c r="A109" s="114" t="s">
        <v>98</v>
      </c>
      <c r="B109" s="6" t="s">
        <v>138</v>
      </c>
      <c r="C109" s="6" t="s">
        <v>105</v>
      </c>
      <c r="D109" s="55">
        <v>830522</v>
      </c>
      <c r="E109" s="73">
        <v>1439714</v>
      </c>
      <c r="F109" s="57" t="s">
        <v>99</v>
      </c>
      <c r="G109" s="79" t="s">
        <v>131</v>
      </c>
      <c r="H109" s="15">
        <v>41730</v>
      </c>
      <c r="I109" s="66">
        <v>41733</v>
      </c>
      <c r="J109" s="85">
        <v>4</v>
      </c>
    </row>
    <row r="110" spans="1:10" ht="36">
      <c r="A110" s="114" t="s">
        <v>98</v>
      </c>
      <c r="B110" s="6" t="s">
        <v>12</v>
      </c>
      <c r="C110" s="6" t="s">
        <v>105</v>
      </c>
      <c r="D110" s="55">
        <v>593230</v>
      </c>
      <c r="E110" s="74">
        <v>973394</v>
      </c>
      <c r="F110" s="57" t="s">
        <v>99</v>
      </c>
      <c r="G110" s="79" t="s">
        <v>131</v>
      </c>
      <c r="H110" s="15">
        <v>41773</v>
      </c>
      <c r="I110" s="66">
        <v>41775</v>
      </c>
      <c r="J110" s="84">
        <v>3</v>
      </c>
    </row>
    <row r="111" spans="1:10" ht="15">
      <c r="A111" s="5" t="s">
        <v>139</v>
      </c>
      <c r="B111" s="6" t="s">
        <v>13</v>
      </c>
      <c r="C111" s="6" t="s">
        <v>140</v>
      </c>
      <c r="D111" s="55">
        <v>480161</v>
      </c>
      <c r="E111" s="56">
        <v>499037</v>
      </c>
      <c r="F111" s="58" t="s">
        <v>107</v>
      </c>
      <c r="G111" s="79" t="s">
        <v>131</v>
      </c>
      <c r="H111" s="15">
        <v>41757</v>
      </c>
      <c r="I111" s="66">
        <v>41758</v>
      </c>
      <c r="J111" s="84">
        <v>2</v>
      </c>
    </row>
    <row r="112" spans="1:10" ht="15">
      <c r="A112" s="5" t="s">
        <v>139</v>
      </c>
      <c r="B112" s="6" t="s">
        <v>13</v>
      </c>
      <c r="C112" s="6" t="s">
        <v>140</v>
      </c>
      <c r="D112" s="55">
        <v>3041017</v>
      </c>
      <c r="E112" s="74">
        <v>1905028</v>
      </c>
      <c r="F112" s="58" t="s">
        <v>107</v>
      </c>
      <c r="G112" s="79" t="s">
        <v>131</v>
      </c>
      <c r="H112" s="15">
        <v>41770</v>
      </c>
      <c r="I112" s="66">
        <v>41779</v>
      </c>
      <c r="J112" s="84">
        <v>10</v>
      </c>
    </row>
    <row r="113" spans="1:10" ht="15">
      <c r="A113" s="5" t="s">
        <v>139</v>
      </c>
      <c r="B113" s="6" t="s">
        <v>104</v>
      </c>
      <c r="C113" s="6" t="s">
        <v>140</v>
      </c>
      <c r="D113" s="55">
        <v>1120375</v>
      </c>
      <c r="E113" s="56">
        <v>814327</v>
      </c>
      <c r="F113" s="58" t="s">
        <v>107</v>
      </c>
      <c r="G113" s="79" t="s">
        <v>131</v>
      </c>
      <c r="H113" s="15">
        <v>41766</v>
      </c>
      <c r="I113" s="66">
        <v>41769</v>
      </c>
      <c r="J113" s="84">
        <v>4</v>
      </c>
    </row>
    <row r="114" spans="1:10" ht="15">
      <c r="A114" s="5" t="s">
        <v>109</v>
      </c>
      <c r="B114" s="6" t="s">
        <v>141</v>
      </c>
      <c r="C114" s="6" t="s">
        <v>105</v>
      </c>
      <c r="D114" s="55">
        <v>1120375</v>
      </c>
      <c r="E114" s="59">
        <v>0</v>
      </c>
      <c r="F114" s="58" t="s">
        <v>102</v>
      </c>
      <c r="G114" s="79" t="s">
        <v>131</v>
      </c>
      <c r="H114" s="15">
        <v>41764</v>
      </c>
      <c r="I114" s="66">
        <v>41767</v>
      </c>
      <c r="J114" s="84">
        <v>4</v>
      </c>
    </row>
    <row r="115" spans="1:10" ht="15">
      <c r="A115" s="5" t="s">
        <v>106</v>
      </c>
      <c r="B115" s="6" t="s">
        <v>141</v>
      </c>
      <c r="C115" s="6" t="s">
        <v>105</v>
      </c>
      <c r="D115" s="55">
        <v>1120375</v>
      </c>
      <c r="E115" s="59"/>
      <c r="F115" s="58" t="s">
        <v>107</v>
      </c>
      <c r="G115" s="79" t="s">
        <v>131</v>
      </c>
      <c r="H115" s="15">
        <v>41764</v>
      </c>
      <c r="I115" s="66">
        <v>41767</v>
      </c>
      <c r="J115" s="84">
        <v>4</v>
      </c>
    </row>
    <row r="116" spans="1:10" ht="15">
      <c r="A116" s="5" t="s">
        <v>142</v>
      </c>
      <c r="B116" s="6" t="s">
        <v>13</v>
      </c>
      <c r="C116" s="6" t="s">
        <v>140</v>
      </c>
      <c r="D116" s="55">
        <v>3041017</v>
      </c>
      <c r="E116" s="73">
        <v>19056028</v>
      </c>
      <c r="F116" s="58" t="s">
        <v>107</v>
      </c>
      <c r="G116" s="79" t="s">
        <v>131</v>
      </c>
      <c r="H116" s="15">
        <v>41770</v>
      </c>
      <c r="I116" s="66">
        <v>41779</v>
      </c>
      <c r="J116" s="67"/>
    </row>
    <row r="117" spans="1:10" ht="15.75" thickBot="1">
      <c r="A117" s="129" t="s">
        <v>142</v>
      </c>
      <c r="B117" s="8" t="s">
        <v>104</v>
      </c>
      <c r="C117" s="8" t="s">
        <v>140</v>
      </c>
      <c r="D117" s="72">
        <v>1120375</v>
      </c>
      <c r="E117" s="77"/>
      <c r="F117" s="78" t="s">
        <v>107</v>
      </c>
      <c r="G117" s="80" t="s">
        <v>131</v>
      </c>
      <c r="H117" s="20">
        <v>41766</v>
      </c>
      <c r="I117" s="82">
        <v>41769</v>
      </c>
      <c r="J117" s="68"/>
    </row>
    <row r="119" ht="15">
      <c r="A119" s="205" t="s">
        <v>176</v>
      </c>
    </row>
    <row r="120" ht="15.75" thickBot="1"/>
    <row r="121" spans="1:10" ht="15.75" customHeight="1" thickBot="1">
      <c r="A121" s="130" t="s">
        <v>1</v>
      </c>
      <c r="B121" s="89" t="s">
        <v>174</v>
      </c>
      <c r="C121" s="89" t="s">
        <v>173</v>
      </c>
      <c r="D121" s="90" t="s">
        <v>175</v>
      </c>
      <c r="E121" s="62" t="s">
        <v>5</v>
      </c>
      <c r="F121" s="63" t="s">
        <v>6</v>
      </c>
      <c r="G121" s="10" t="s">
        <v>93</v>
      </c>
      <c r="H121" s="10" t="s">
        <v>7</v>
      </c>
      <c r="I121" s="10" t="s">
        <v>8</v>
      </c>
      <c r="J121" s="165" t="s">
        <v>0</v>
      </c>
    </row>
    <row r="122" spans="1:10" ht="41.25" customHeight="1">
      <c r="A122" s="166" t="s">
        <v>143</v>
      </c>
      <c r="B122" s="170" t="s">
        <v>146</v>
      </c>
      <c r="C122" s="176" t="s">
        <v>144</v>
      </c>
      <c r="D122" s="180">
        <v>170000</v>
      </c>
      <c r="E122" s="183">
        <v>0</v>
      </c>
      <c r="F122" s="184" t="s">
        <v>147</v>
      </c>
      <c r="G122" s="148"/>
      <c r="H122" s="187">
        <v>41732</v>
      </c>
      <c r="I122" s="188">
        <v>41733</v>
      </c>
      <c r="J122" s="190" t="s">
        <v>145</v>
      </c>
    </row>
    <row r="123" spans="1:10" ht="39.75" customHeight="1">
      <c r="A123" s="131" t="s">
        <v>148</v>
      </c>
      <c r="B123" s="171" t="s">
        <v>151</v>
      </c>
      <c r="C123" s="86" t="s">
        <v>149</v>
      </c>
      <c r="D123" s="181">
        <v>70000</v>
      </c>
      <c r="E123" s="55">
        <v>0</v>
      </c>
      <c r="F123" s="185" t="s">
        <v>147</v>
      </c>
      <c r="G123" s="149"/>
      <c r="H123" s="87">
        <v>41752</v>
      </c>
      <c r="I123" s="189">
        <v>41752</v>
      </c>
      <c r="J123" s="88" t="s">
        <v>150</v>
      </c>
    </row>
    <row r="124" spans="1:10" ht="38.25" customHeight="1">
      <c r="A124" s="131" t="s">
        <v>152</v>
      </c>
      <c r="B124" s="171" t="s">
        <v>155</v>
      </c>
      <c r="C124" s="86" t="s">
        <v>153</v>
      </c>
      <c r="D124" s="181">
        <v>210000</v>
      </c>
      <c r="E124" s="55">
        <v>0</v>
      </c>
      <c r="F124" s="185" t="s">
        <v>147</v>
      </c>
      <c r="G124" s="149"/>
      <c r="H124" s="87">
        <v>41752</v>
      </c>
      <c r="I124" s="189">
        <v>41753</v>
      </c>
      <c r="J124" s="88" t="s">
        <v>154</v>
      </c>
    </row>
    <row r="125" spans="1:10" ht="34.5" customHeight="1">
      <c r="A125" s="131" t="s">
        <v>156</v>
      </c>
      <c r="B125" s="171" t="s">
        <v>158</v>
      </c>
      <c r="C125" s="86" t="s">
        <v>157</v>
      </c>
      <c r="D125" s="181">
        <v>85000</v>
      </c>
      <c r="E125" s="55">
        <v>0</v>
      </c>
      <c r="F125" s="185" t="s">
        <v>147</v>
      </c>
      <c r="G125" s="149"/>
      <c r="H125" s="87">
        <v>41750</v>
      </c>
      <c r="I125" s="189">
        <v>41750</v>
      </c>
      <c r="J125" s="88" t="s">
        <v>150</v>
      </c>
    </row>
    <row r="126" spans="1:10" ht="36" customHeight="1">
      <c r="A126" s="131" t="s">
        <v>159</v>
      </c>
      <c r="B126" s="171" t="s">
        <v>162</v>
      </c>
      <c r="C126" s="86" t="s">
        <v>160</v>
      </c>
      <c r="D126" s="181">
        <v>255000</v>
      </c>
      <c r="E126" s="55">
        <v>0</v>
      </c>
      <c r="F126" s="185" t="s">
        <v>147</v>
      </c>
      <c r="G126" s="149"/>
      <c r="H126" s="87">
        <v>41752</v>
      </c>
      <c r="I126" s="189">
        <v>41754</v>
      </c>
      <c r="J126" s="88" t="s">
        <v>161</v>
      </c>
    </row>
    <row r="127" spans="1:10" ht="44.25" customHeight="1">
      <c r="A127" s="131" t="s">
        <v>163</v>
      </c>
      <c r="B127" s="171" t="s">
        <v>165</v>
      </c>
      <c r="C127" s="86" t="s">
        <v>164</v>
      </c>
      <c r="D127" s="181">
        <v>690000</v>
      </c>
      <c r="E127" s="55">
        <v>0</v>
      </c>
      <c r="F127" s="185" t="s">
        <v>147</v>
      </c>
      <c r="G127" s="149"/>
      <c r="H127" s="87">
        <v>41758</v>
      </c>
      <c r="I127" s="189">
        <v>41759</v>
      </c>
      <c r="J127" s="88" t="s">
        <v>161</v>
      </c>
    </row>
    <row r="128" spans="1:10" ht="39" customHeight="1">
      <c r="A128" s="131" t="s">
        <v>166</v>
      </c>
      <c r="B128" s="171" t="s">
        <v>168</v>
      </c>
      <c r="C128" s="86" t="s">
        <v>167</v>
      </c>
      <c r="D128" s="181">
        <v>85000</v>
      </c>
      <c r="E128" s="55">
        <v>0</v>
      </c>
      <c r="F128" s="185" t="s">
        <v>147</v>
      </c>
      <c r="G128" s="149"/>
      <c r="H128" s="87">
        <v>41757</v>
      </c>
      <c r="I128" s="189">
        <v>41757</v>
      </c>
      <c r="J128" s="88" t="s">
        <v>150</v>
      </c>
    </row>
    <row r="129" spans="1:10" ht="48" customHeight="1">
      <c r="A129" s="131" t="s">
        <v>169</v>
      </c>
      <c r="B129" s="171" t="s">
        <v>172</v>
      </c>
      <c r="C129" s="86" t="s">
        <v>170</v>
      </c>
      <c r="D129" s="181">
        <v>0</v>
      </c>
      <c r="E129" s="55">
        <v>0</v>
      </c>
      <c r="F129" s="185" t="s">
        <v>147</v>
      </c>
      <c r="G129" s="149"/>
      <c r="H129" s="87">
        <v>41730</v>
      </c>
      <c r="I129" s="189">
        <v>41730</v>
      </c>
      <c r="J129" s="88" t="s">
        <v>171</v>
      </c>
    </row>
    <row r="130" spans="1:17" s="158" customFormat="1" ht="48" customHeight="1">
      <c r="A130" s="167" t="s">
        <v>287</v>
      </c>
      <c r="B130" s="172" t="s">
        <v>330</v>
      </c>
      <c r="C130" s="177" t="s">
        <v>347</v>
      </c>
      <c r="D130" s="181">
        <v>165932</v>
      </c>
      <c r="E130" s="55">
        <v>0</v>
      </c>
      <c r="F130" s="192" t="s">
        <v>343</v>
      </c>
      <c r="G130" s="149"/>
      <c r="H130" s="167" t="s">
        <v>443</v>
      </c>
      <c r="I130" s="172" t="s">
        <v>345</v>
      </c>
      <c r="J130" s="191" t="s">
        <v>346</v>
      </c>
      <c r="N130" s="160"/>
      <c r="O130" s="160"/>
      <c r="P130" s="159"/>
      <c r="Q130" s="160"/>
    </row>
    <row r="131" spans="1:17" s="158" customFormat="1" ht="48" customHeight="1">
      <c r="A131" s="167" t="s">
        <v>288</v>
      </c>
      <c r="B131" s="172" t="s">
        <v>341</v>
      </c>
      <c r="C131" s="177" t="s">
        <v>347</v>
      </c>
      <c r="D131" s="181">
        <v>303644</v>
      </c>
      <c r="E131" s="55">
        <v>0</v>
      </c>
      <c r="F131" s="192" t="s">
        <v>348</v>
      </c>
      <c r="G131" s="149"/>
      <c r="H131" s="167" t="s">
        <v>444</v>
      </c>
      <c r="I131" s="172" t="s">
        <v>345</v>
      </c>
      <c r="J131" s="191" t="s">
        <v>346</v>
      </c>
      <c r="N131" s="160"/>
      <c r="O131" s="160"/>
      <c r="P131" s="159"/>
      <c r="Q131" s="160"/>
    </row>
    <row r="132" spans="1:17" s="158" customFormat="1" ht="48" customHeight="1">
      <c r="A132" s="167" t="s">
        <v>289</v>
      </c>
      <c r="B132" s="172" t="s">
        <v>341</v>
      </c>
      <c r="C132" s="177" t="s">
        <v>347</v>
      </c>
      <c r="D132" s="181">
        <v>303644</v>
      </c>
      <c r="E132" s="55">
        <v>0</v>
      </c>
      <c r="F132" s="192" t="s">
        <v>348</v>
      </c>
      <c r="G132" s="149"/>
      <c r="H132" s="167" t="s">
        <v>445</v>
      </c>
      <c r="I132" s="172" t="s">
        <v>345</v>
      </c>
      <c r="J132" s="191" t="s">
        <v>346</v>
      </c>
      <c r="N132" s="160"/>
      <c r="O132" s="160"/>
      <c r="P132" s="159"/>
      <c r="Q132" s="160"/>
    </row>
    <row r="133" spans="1:17" s="158" customFormat="1" ht="48" customHeight="1">
      <c r="A133" s="167" t="s">
        <v>290</v>
      </c>
      <c r="B133" s="173" t="s">
        <v>331</v>
      </c>
      <c r="C133" s="177" t="s">
        <v>347</v>
      </c>
      <c r="D133" s="181">
        <v>303644</v>
      </c>
      <c r="E133" s="55">
        <v>0</v>
      </c>
      <c r="F133" s="192" t="s">
        <v>349</v>
      </c>
      <c r="G133" s="149"/>
      <c r="H133" s="167" t="s">
        <v>446</v>
      </c>
      <c r="I133" s="172" t="s">
        <v>351</v>
      </c>
      <c r="J133" s="191" t="s">
        <v>346</v>
      </c>
      <c r="N133" s="160"/>
      <c r="O133" s="160"/>
      <c r="P133" s="159"/>
      <c r="Q133" s="161"/>
    </row>
    <row r="134" spans="1:17" s="158" customFormat="1" ht="48" customHeight="1">
      <c r="A134" s="167" t="s">
        <v>291</v>
      </c>
      <c r="B134" s="172" t="s">
        <v>329</v>
      </c>
      <c r="C134" s="177" t="s">
        <v>347</v>
      </c>
      <c r="D134" s="181">
        <v>303644</v>
      </c>
      <c r="E134" s="55">
        <v>0</v>
      </c>
      <c r="F134" s="192" t="s">
        <v>352</v>
      </c>
      <c r="G134" s="149"/>
      <c r="H134" s="167" t="s">
        <v>447</v>
      </c>
      <c r="I134" s="172" t="s">
        <v>351</v>
      </c>
      <c r="J134" s="191" t="s">
        <v>346</v>
      </c>
      <c r="N134" s="160"/>
      <c r="O134" s="160"/>
      <c r="P134" s="159"/>
      <c r="Q134" s="160"/>
    </row>
    <row r="135" spans="1:17" s="158" customFormat="1" ht="48" customHeight="1">
      <c r="A135" s="167" t="s">
        <v>292</v>
      </c>
      <c r="B135" s="172" t="s">
        <v>329</v>
      </c>
      <c r="C135" s="177" t="s">
        <v>347</v>
      </c>
      <c r="D135" s="181">
        <v>234276</v>
      </c>
      <c r="E135" s="55">
        <v>0</v>
      </c>
      <c r="F135" s="192" t="s">
        <v>352</v>
      </c>
      <c r="G135" s="149"/>
      <c r="H135" s="167" t="s">
        <v>448</v>
      </c>
      <c r="I135" s="172" t="s">
        <v>351</v>
      </c>
      <c r="J135" s="191" t="s">
        <v>346</v>
      </c>
      <c r="N135" s="160"/>
      <c r="O135" s="160"/>
      <c r="P135" s="159"/>
      <c r="Q135" s="160"/>
    </row>
    <row r="136" spans="1:17" s="158" customFormat="1" ht="48" customHeight="1">
      <c r="A136" s="212" t="s">
        <v>293</v>
      </c>
      <c r="B136" s="213" t="s">
        <v>330</v>
      </c>
      <c r="C136" s="208" t="s">
        <v>356</v>
      </c>
      <c r="D136" s="181">
        <v>134908</v>
      </c>
      <c r="E136" s="55">
        <v>0</v>
      </c>
      <c r="F136" s="207" t="s">
        <v>353</v>
      </c>
      <c r="G136" s="149"/>
      <c r="H136" s="167" t="s">
        <v>449</v>
      </c>
      <c r="I136" s="172" t="s">
        <v>354</v>
      </c>
      <c r="J136" s="191" t="s">
        <v>355</v>
      </c>
      <c r="N136" s="209"/>
      <c r="O136" s="206"/>
      <c r="P136" s="159"/>
      <c r="Q136" s="209"/>
    </row>
    <row r="137" spans="1:17" s="158" customFormat="1" ht="48" customHeight="1">
      <c r="A137" s="212"/>
      <c r="B137" s="213"/>
      <c r="C137" s="208"/>
      <c r="D137" s="181"/>
      <c r="E137" s="55">
        <v>0</v>
      </c>
      <c r="F137" s="207"/>
      <c r="G137" s="149"/>
      <c r="H137" s="167" t="s">
        <v>357</v>
      </c>
      <c r="I137" s="172" t="s">
        <v>357</v>
      </c>
      <c r="J137" s="191" t="s">
        <v>355</v>
      </c>
      <c r="N137" s="209"/>
      <c r="O137" s="206"/>
      <c r="P137" s="159"/>
      <c r="Q137" s="209"/>
    </row>
    <row r="138" spans="1:17" s="158" customFormat="1" ht="48" customHeight="1">
      <c r="A138" s="167" t="s">
        <v>294</v>
      </c>
      <c r="B138" s="172" t="s">
        <v>337</v>
      </c>
      <c r="C138" s="177" t="s">
        <v>347</v>
      </c>
      <c r="D138" s="181">
        <v>303644</v>
      </c>
      <c r="E138" s="55">
        <v>0</v>
      </c>
      <c r="F138" s="192" t="s">
        <v>358</v>
      </c>
      <c r="G138" s="149"/>
      <c r="H138" s="167" t="s">
        <v>344</v>
      </c>
      <c r="I138" s="172" t="s">
        <v>345</v>
      </c>
      <c r="J138" s="191" t="s">
        <v>346</v>
      </c>
      <c r="N138" s="160"/>
      <c r="O138" s="160"/>
      <c r="P138" s="159"/>
      <c r="Q138" s="160"/>
    </row>
    <row r="139" spans="1:17" s="158" customFormat="1" ht="48" customHeight="1">
      <c r="A139" s="167" t="s">
        <v>295</v>
      </c>
      <c r="B139" s="172" t="s">
        <v>337</v>
      </c>
      <c r="C139" s="177" t="s">
        <v>347</v>
      </c>
      <c r="D139" s="181">
        <v>234276</v>
      </c>
      <c r="E139" s="55">
        <v>0</v>
      </c>
      <c r="F139" s="192" t="s">
        <v>358</v>
      </c>
      <c r="G139" s="149"/>
      <c r="H139" s="167" t="s">
        <v>344</v>
      </c>
      <c r="I139" s="172" t="s">
        <v>345</v>
      </c>
      <c r="J139" s="191" t="s">
        <v>346</v>
      </c>
      <c r="N139" s="160"/>
      <c r="O139" s="160"/>
      <c r="P139" s="159"/>
      <c r="Q139" s="160"/>
    </row>
    <row r="140" spans="1:17" s="158" customFormat="1" ht="48" customHeight="1">
      <c r="A140" s="167" t="s">
        <v>296</v>
      </c>
      <c r="B140" s="172" t="s">
        <v>330</v>
      </c>
      <c r="C140" s="177" t="s">
        <v>347</v>
      </c>
      <c r="D140" s="181">
        <v>303644</v>
      </c>
      <c r="E140" s="55">
        <v>0</v>
      </c>
      <c r="F140" s="192" t="s">
        <v>359</v>
      </c>
      <c r="G140" s="149"/>
      <c r="H140" s="167" t="s">
        <v>344</v>
      </c>
      <c r="I140" s="172" t="s">
        <v>345</v>
      </c>
      <c r="J140" s="191" t="s">
        <v>346</v>
      </c>
      <c r="N140" s="160"/>
      <c r="O140" s="160"/>
      <c r="P140" s="159"/>
      <c r="Q140" s="160"/>
    </row>
    <row r="141" spans="1:17" s="158" customFormat="1" ht="48" customHeight="1">
      <c r="A141" s="167" t="s">
        <v>297</v>
      </c>
      <c r="B141" s="172" t="s">
        <v>331</v>
      </c>
      <c r="C141" s="177" t="s">
        <v>347</v>
      </c>
      <c r="D141" s="181">
        <v>234276</v>
      </c>
      <c r="E141" s="55">
        <v>0</v>
      </c>
      <c r="F141" s="192" t="s">
        <v>349</v>
      </c>
      <c r="G141" s="149"/>
      <c r="H141" s="167" t="s">
        <v>350</v>
      </c>
      <c r="I141" s="172" t="s">
        <v>351</v>
      </c>
      <c r="J141" s="191" t="s">
        <v>346</v>
      </c>
      <c r="N141" s="160"/>
      <c r="O141" s="160"/>
      <c r="P141" s="159"/>
      <c r="Q141" s="160"/>
    </row>
    <row r="142" spans="1:17" s="158" customFormat="1" ht="48" customHeight="1">
      <c r="A142" s="167" t="s">
        <v>298</v>
      </c>
      <c r="B142" s="172" t="s">
        <v>342</v>
      </c>
      <c r="C142" s="177" t="s">
        <v>347</v>
      </c>
      <c r="D142" s="181">
        <v>327644</v>
      </c>
      <c r="E142" s="55">
        <v>0</v>
      </c>
      <c r="F142" s="192" t="s">
        <v>360</v>
      </c>
      <c r="G142" s="149"/>
      <c r="H142" s="167" t="s">
        <v>350</v>
      </c>
      <c r="I142" s="172" t="s">
        <v>351</v>
      </c>
      <c r="J142" s="191" t="s">
        <v>346</v>
      </c>
      <c r="N142" s="160"/>
      <c r="O142" s="160"/>
      <c r="P142" s="159"/>
      <c r="Q142" s="160"/>
    </row>
    <row r="143" spans="1:17" s="158" customFormat="1" ht="48" customHeight="1">
      <c r="A143" s="167" t="s">
        <v>299</v>
      </c>
      <c r="B143" s="172" t="s">
        <v>342</v>
      </c>
      <c r="C143" s="177" t="s">
        <v>347</v>
      </c>
      <c r="D143" s="181">
        <v>258276</v>
      </c>
      <c r="E143" s="55">
        <v>0</v>
      </c>
      <c r="F143" s="192" t="s">
        <v>360</v>
      </c>
      <c r="G143" s="149"/>
      <c r="H143" s="167" t="s">
        <v>350</v>
      </c>
      <c r="I143" s="172" t="s">
        <v>351</v>
      </c>
      <c r="J143" s="191" t="s">
        <v>346</v>
      </c>
      <c r="N143" s="160"/>
      <c r="O143" s="160"/>
      <c r="P143" s="159"/>
      <c r="Q143" s="160"/>
    </row>
    <row r="144" spans="1:17" s="158" customFormat="1" ht="48" customHeight="1">
      <c r="A144" s="167" t="s">
        <v>300</v>
      </c>
      <c r="B144" s="172" t="s">
        <v>341</v>
      </c>
      <c r="C144" s="177" t="s">
        <v>347</v>
      </c>
      <c r="D144" s="181">
        <v>303644</v>
      </c>
      <c r="E144" s="55">
        <v>0</v>
      </c>
      <c r="F144" s="192" t="s">
        <v>361</v>
      </c>
      <c r="G144" s="149"/>
      <c r="H144" s="167" t="s">
        <v>350</v>
      </c>
      <c r="I144" s="172" t="s">
        <v>351</v>
      </c>
      <c r="J144" s="191" t="s">
        <v>346</v>
      </c>
      <c r="N144" s="160"/>
      <c r="O144" s="160"/>
      <c r="P144" s="159"/>
      <c r="Q144" s="160"/>
    </row>
    <row r="145" spans="1:17" s="158" customFormat="1" ht="48" customHeight="1">
      <c r="A145" s="167" t="s">
        <v>301</v>
      </c>
      <c r="B145" s="172" t="s">
        <v>341</v>
      </c>
      <c r="C145" s="177" t="s">
        <v>347</v>
      </c>
      <c r="D145" s="181">
        <v>234276</v>
      </c>
      <c r="E145" s="55">
        <v>0</v>
      </c>
      <c r="F145" s="192" t="s">
        <v>361</v>
      </c>
      <c r="G145" s="149"/>
      <c r="H145" s="167" t="s">
        <v>350</v>
      </c>
      <c r="I145" s="172" t="s">
        <v>351</v>
      </c>
      <c r="J145" s="191" t="s">
        <v>346</v>
      </c>
      <c r="N145" s="160"/>
      <c r="O145" s="160"/>
      <c r="P145" s="159"/>
      <c r="Q145" s="160"/>
    </row>
    <row r="146" spans="1:17" s="158" customFormat="1" ht="48" customHeight="1">
      <c r="A146" s="167" t="s">
        <v>302</v>
      </c>
      <c r="B146" s="172" t="s">
        <v>342</v>
      </c>
      <c r="C146" s="177" t="s">
        <v>347</v>
      </c>
      <c r="D146" s="181">
        <v>168622</v>
      </c>
      <c r="E146" s="55">
        <v>0</v>
      </c>
      <c r="F146" s="192" t="s">
        <v>362</v>
      </c>
      <c r="G146" s="149"/>
      <c r="H146" s="167" t="s">
        <v>344</v>
      </c>
      <c r="I146" s="172" t="s">
        <v>345</v>
      </c>
      <c r="J146" s="191" t="s">
        <v>346</v>
      </c>
      <c r="N146" s="160"/>
      <c r="O146" s="160"/>
      <c r="P146" s="159"/>
      <c r="Q146" s="160"/>
    </row>
    <row r="147" spans="1:17" s="158" customFormat="1" ht="48" customHeight="1">
      <c r="A147" s="167" t="s">
        <v>303</v>
      </c>
      <c r="B147" s="172" t="s">
        <v>342</v>
      </c>
      <c r="C147" s="177" t="s">
        <v>347</v>
      </c>
      <c r="D147" s="181">
        <v>303644</v>
      </c>
      <c r="E147" s="55">
        <v>0</v>
      </c>
      <c r="F147" s="192" t="s">
        <v>362</v>
      </c>
      <c r="G147" s="149"/>
      <c r="H147" s="167" t="s">
        <v>344</v>
      </c>
      <c r="I147" s="172" t="s">
        <v>345</v>
      </c>
      <c r="J147" s="191" t="s">
        <v>346</v>
      </c>
      <c r="N147" s="160"/>
      <c r="O147" s="160"/>
      <c r="P147" s="159"/>
      <c r="Q147" s="160"/>
    </row>
    <row r="148" spans="1:17" s="158" customFormat="1" ht="48" customHeight="1">
      <c r="A148" s="168" t="s">
        <v>304</v>
      </c>
      <c r="B148" s="172" t="s">
        <v>329</v>
      </c>
      <c r="C148" s="177" t="s">
        <v>347</v>
      </c>
      <c r="D148" s="181">
        <v>234276</v>
      </c>
      <c r="E148" s="55">
        <v>0</v>
      </c>
      <c r="F148" s="192" t="s">
        <v>363</v>
      </c>
      <c r="G148" s="149"/>
      <c r="H148" s="167" t="s">
        <v>344</v>
      </c>
      <c r="I148" s="172" t="s">
        <v>345</v>
      </c>
      <c r="J148" s="191" t="s">
        <v>346</v>
      </c>
      <c r="N148" s="162"/>
      <c r="O148" s="160"/>
      <c r="P148" s="159"/>
      <c r="Q148" s="160"/>
    </row>
    <row r="149" spans="1:17" s="158" customFormat="1" ht="48" customHeight="1">
      <c r="A149" s="168" t="s">
        <v>305</v>
      </c>
      <c r="B149" s="172" t="s">
        <v>329</v>
      </c>
      <c r="C149" s="177" t="s">
        <v>347</v>
      </c>
      <c r="D149" s="181">
        <v>303644</v>
      </c>
      <c r="E149" s="55">
        <v>0</v>
      </c>
      <c r="F149" s="192" t="s">
        <v>363</v>
      </c>
      <c r="G149" s="149"/>
      <c r="H149" s="167" t="s">
        <v>344</v>
      </c>
      <c r="I149" s="172" t="s">
        <v>345</v>
      </c>
      <c r="J149" s="191" t="s">
        <v>346</v>
      </c>
      <c r="N149" s="162"/>
      <c r="O149" s="160"/>
      <c r="P149" s="159"/>
      <c r="Q149" s="160"/>
    </row>
    <row r="150" spans="1:17" s="158" customFormat="1" ht="48" customHeight="1">
      <c r="A150" s="167" t="s">
        <v>306</v>
      </c>
      <c r="B150" s="172" t="s">
        <v>330</v>
      </c>
      <c r="C150" s="168" t="s">
        <v>367</v>
      </c>
      <c r="D150" s="181">
        <v>171162</v>
      </c>
      <c r="E150" s="55">
        <v>0</v>
      </c>
      <c r="F150" s="194" t="s">
        <v>364</v>
      </c>
      <c r="G150" s="149"/>
      <c r="H150" s="167" t="s">
        <v>365</v>
      </c>
      <c r="I150" s="172" t="s">
        <v>366</v>
      </c>
      <c r="J150" s="191" t="s">
        <v>346</v>
      </c>
      <c r="N150" s="160"/>
      <c r="O150" s="163"/>
      <c r="P150" s="159"/>
      <c r="Q150" s="160"/>
    </row>
    <row r="151" spans="1:17" s="158" customFormat="1" ht="48" customHeight="1">
      <c r="A151" s="167" t="s">
        <v>307</v>
      </c>
      <c r="B151" s="172" t="s">
        <v>330</v>
      </c>
      <c r="C151" s="168" t="s">
        <v>367</v>
      </c>
      <c r="D151" s="181">
        <v>59654</v>
      </c>
      <c r="E151" s="55">
        <v>0</v>
      </c>
      <c r="F151" s="194" t="s">
        <v>364</v>
      </c>
      <c r="G151" s="149"/>
      <c r="H151" s="167" t="s">
        <v>368</v>
      </c>
      <c r="I151" s="172" t="s">
        <v>368</v>
      </c>
      <c r="J151" s="167" t="s">
        <v>355</v>
      </c>
      <c r="N151" s="160"/>
      <c r="O151" s="163"/>
      <c r="P151" s="159"/>
      <c r="Q151" s="160"/>
    </row>
    <row r="152" spans="1:17" s="158" customFormat="1" ht="48" customHeight="1">
      <c r="A152" s="168" t="s">
        <v>308</v>
      </c>
      <c r="B152" s="172" t="s">
        <v>330</v>
      </c>
      <c r="C152" s="168" t="s">
        <v>370</v>
      </c>
      <c r="D152" s="181">
        <v>51854</v>
      </c>
      <c r="E152" s="55">
        <v>0</v>
      </c>
      <c r="F152" s="194" t="s">
        <v>364</v>
      </c>
      <c r="G152" s="149"/>
      <c r="H152" s="167" t="s">
        <v>369</v>
      </c>
      <c r="I152" s="172" t="s">
        <v>369</v>
      </c>
      <c r="J152" s="167" t="s">
        <v>355</v>
      </c>
      <c r="N152" s="162"/>
      <c r="O152" s="163"/>
      <c r="P152" s="159"/>
      <c r="Q152" s="160"/>
    </row>
    <row r="153" spans="1:17" s="158" customFormat="1" ht="48" customHeight="1">
      <c r="A153" s="167" t="s">
        <v>306</v>
      </c>
      <c r="B153" s="172" t="s">
        <v>331</v>
      </c>
      <c r="C153" s="168" t="s">
        <v>371</v>
      </c>
      <c r="D153" s="181">
        <v>63641</v>
      </c>
      <c r="E153" s="55">
        <v>0</v>
      </c>
      <c r="F153" s="194" t="s">
        <v>364</v>
      </c>
      <c r="G153" s="149"/>
      <c r="H153" s="167" t="s">
        <v>368</v>
      </c>
      <c r="I153" s="172" t="s">
        <v>368</v>
      </c>
      <c r="J153" s="167" t="s">
        <v>355</v>
      </c>
      <c r="N153" s="160"/>
      <c r="O153" s="163"/>
      <c r="P153" s="159"/>
      <c r="Q153" s="160"/>
    </row>
    <row r="154" spans="1:17" s="158" customFormat="1" ht="48" customHeight="1">
      <c r="A154" s="167" t="s">
        <v>309</v>
      </c>
      <c r="B154" s="172" t="s">
        <v>330</v>
      </c>
      <c r="C154" s="168" t="s">
        <v>373</v>
      </c>
      <c r="D154" s="181">
        <v>51854</v>
      </c>
      <c r="E154" s="55">
        <v>0</v>
      </c>
      <c r="F154" s="194" t="s">
        <v>364</v>
      </c>
      <c r="G154" s="149"/>
      <c r="H154" s="167" t="s">
        <v>372</v>
      </c>
      <c r="I154" s="172" t="s">
        <v>372</v>
      </c>
      <c r="J154" s="167" t="s">
        <v>355</v>
      </c>
      <c r="N154" s="160"/>
      <c r="O154" s="163"/>
      <c r="P154" s="159"/>
      <c r="Q154" s="160"/>
    </row>
    <row r="155" spans="1:17" s="158" customFormat="1" ht="48" customHeight="1">
      <c r="A155" s="167" t="s">
        <v>308</v>
      </c>
      <c r="B155" s="172" t="s">
        <v>330</v>
      </c>
      <c r="C155" s="168" t="s">
        <v>370</v>
      </c>
      <c r="D155" s="181">
        <v>59654</v>
      </c>
      <c r="E155" s="55">
        <v>0</v>
      </c>
      <c r="F155" s="194" t="s">
        <v>364</v>
      </c>
      <c r="G155" s="149"/>
      <c r="H155" s="167" t="s">
        <v>374</v>
      </c>
      <c r="I155" s="172" t="s">
        <v>374</v>
      </c>
      <c r="J155" s="167" t="s">
        <v>355</v>
      </c>
      <c r="N155" s="160"/>
      <c r="O155" s="163"/>
      <c r="P155" s="159"/>
      <c r="Q155" s="160"/>
    </row>
    <row r="156" spans="1:17" s="158" customFormat="1" ht="48" customHeight="1">
      <c r="A156" s="167" t="s">
        <v>310</v>
      </c>
      <c r="B156" s="172" t="s">
        <v>330</v>
      </c>
      <c r="C156" s="168" t="s">
        <v>375</v>
      </c>
      <c r="D156" s="181">
        <v>67454</v>
      </c>
      <c r="E156" s="55">
        <v>0</v>
      </c>
      <c r="F156" s="194" t="s">
        <v>364</v>
      </c>
      <c r="G156" s="149"/>
      <c r="H156" s="167" t="s">
        <v>366</v>
      </c>
      <c r="I156" s="172" t="s">
        <v>366</v>
      </c>
      <c r="J156" s="167" t="s">
        <v>355</v>
      </c>
      <c r="N156" s="160"/>
      <c r="O156" s="163"/>
      <c r="P156" s="159"/>
      <c r="Q156" s="160"/>
    </row>
    <row r="157" spans="1:17" s="158" customFormat="1" ht="48" customHeight="1">
      <c r="A157" s="212" t="s">
        <v>311</v>
      </c>
      <c r="B157" s="213" t="s">
        <v>329</v>
      </c>
      <c r="C157" s="208" t="s">
        <v>377</v>
      </c>
      <c r="D157" s="181">
        <v>82966</v>
      </c>
      <c r="E157" s="55">
        <v>0</v>
      </c>
      <c r="F157" s="207" t="s">
        <v>364</v>
      </c>
      <c r="G157" s="149"/>
      <c r="H157" s="167" t="s">
        <v>376</v>
      </c>
      <c r="I157" s="172" t="s">
        <v>376</v>
      </c>
      <c r="J157" s="191" t="s">
        <v>355</v>
      </c>
      <c r="N157" s="209"/>
      <c r="O157" s="206"/>
      <c r="P157" s="159"/>
      <c r="Q157" s="209"/>
    </row>
    <row r="158" spans="1:17" s="158" customFormat="1" ht="48" customHeight="1">
      <c r="A158" s="212"/>
      <c r="B158" s="213"/>
      <c r="C158" s="208"/>
      <c r="D158" s="181"/>
      <c r="E158" s="55">
        <v>0</v>
      </c>
      <c r="F158" s="207"/>
      <c r="G158" s="149"/>
      <c r="H158" s="167" t="s">
        <v>378</v>
      </c>
      <c r="I158" s="172" t="s">
        <v>378</v>
      </c>
      <c r="J158" s="191" t="s">
        <v>355</v>
      </c>
      <c r="N158" s="209"/>
      <c r="O158" s="206"/>
      <c r="P158" s="159"/>
      <c r="Q158" s="209"/>
    </row>
    <row r="159" spans="1:17" s="158" customFormat="1" ht="48" customHeight="1">
      <c r="A159" s="208" t="s">
        <v>312</v>
      </c>
      <c r="B159" s="213" t="s">
        <v>329</v>
      </c>
      <c r="C159" s="208" t="s">
        <v>377</v>
      </c>
      <c r="D159" s="181">
        <v>165710</v>
      </c>
      <c r="E159" s="55">
        <v>0</v>
      </c>
      <c r="F159" s="207" t="s">
        <v>364</v>
      </c>
      <c r="G159" s="149"/>
      <c r="H159" s="167" t="s">
        <v>376</v>
      </c>
      <c r="I159" s="172" t="s">
        <v>376</v>
      </c>
      <c r="J159" s="191" t="s">
        <v>355</v>
      </c>
      <c r="N159" s="211"/>
      <c r="O159" s="206"/>
      <c r="P159" s="159"/>
      <c r="Q159" s="209"/>
    </row>
    <row r="160" spans="1:17" s="158" customFormat="1" ht="48" customHeight="1">
      <c r="A160" s="208"/>
      <c r="B160" s="213"/>
      <c r="C160" s="208"/>
      <c r="D160" s="181"/>
      <c r="E160" s="55">
        <v>0</v>
      </c>
      <c r="F160" s="207"/>
      <c r="G160" s="149"/>
      <c r="H160" s="167" t="s">
        <v>378</v>
      </c>
      <c r="I160" s="172" t="s">
        <v>378</v>
      </c>
      <c r="J160" s="191" t="s">
        <v>355</v>
      </c>
      <c r="N160" s="211"/>
      <c r="O160" s="206"/>
      <c r="P160" s="159"/>
      <c r="Q160" s="209"/>
    </row>
    <row r="161" spans="1:17" s="158" customFormat="1" ht="48" customHeight="1">
      <c r="A161" s="167" t="s">
        <v>293</v>
      </c>
      <c r="B161" s="172" t="s">
        <v>332</v>
      </c>
      <c r="C161" s="168" t="s">
        <v>380</v>
      </c>
      <c r="D161" s="181">
        <v>58303</v>
      </c>
      <c r="E161" s="55">
        <v>0</v>
      </c>
      <c r="F161" s="194" t="s">
        <v>364</v>
      </c>
      <c r="G161" s="149"/>
      <c r="H161" s="167" t="s">
        <v>379</v>
      </c>
      <c r="I161" s="172" t="s">
        <v>379</v>
      </c>
      <c r="J161" s="167" t="s">
        <v>355</v>
      </c>
      <c r="N161" s="160"/>
      <c r="O161" s="163"/>
      <c r="P161" s="159"/>
      <c r="Q161" s="160"/>
    </row>
    <row r="162" spans="1:17" s="158" customFormat="1" ht="48" customHeight="1">
      <c r="A162" s="167" t="s">
        <v>313</v>
      </c>
      <c r="B162" s="172" t="s">
        <v>329</v>
      </c>
      <c r="C162" s="168" t="s">
        <v>382</v>
      </c>
      <c r="D162" s="181">
        <v>57083</v>
      </c>
      <c r="E162" s="55">
        <v>0</v>
      </c>
      <c r="F162" s="194" t="s">
        <v>364</v>
      </c>
      <c r="G162" s="149"/>
      <c r="H162" s="167" t="s">
        <v>381</v>
      </c>
      <c r="I162" s="172" t="s">
        <v>381</v>
      </c>
      <c r="J162" s="167" t="s">
        <v>355</v>
      </c>
      <c r="N162" s="160"/>
      <c r="O162" s="163"/>
      <c r="P162" s="159"/>
      <c r="Q162" s="160"/>
    </row>
    <row r="163" spans="1:17" s="158" customFormat="1" ht="48" customHeight="1">
      <c r="A163" s="167" t="s">
        <v>293</v>
      </c>
      <c r="B163" s="172" t="s">
        <v>332</v>
      </c>
      <c r="C163" s="168" t="s">
        <v>384</v>
      </c>
      <c r="D163" s="181">
        <v>58303</v>
      </c>
      <c r="E163" s="55">
        <v>0</v>
      </c>
      <c r="F163" s="194" t="s">
        <v>364</v>
      </c>
      <c r="G163" s="149"/>
      <c r="H163" s="167" t="s">
        <v>383</v>
      </c>
      <c r="I163" s="172" t="s">
        <v>383</v>
      </c>
      <c r="J163" s="167" t="s">
        <v>355</v>
      </c>
      <c r="N163" s="160"/>
      <c r="O163" s="163"/>
      <c r="P163" s="159"/>
      <c r="Q163" s="160"/>
    </row>
    <row r="164" spans="1:17" s="158" customFormat="1" ht="48" customHeight="1">
      <c r="A164" s="167" t="s">
        <v>314</v>
      </c>
      <c r="B164" s="172" t="s">
        <v>333</v>
      </c>
      <c r="C164" s="178" t="s">
        <v>387</v>
      </c>
      <c r="D164" s="181">
        <v>437900</v>
      </c>
      <c r="E164" s="55">
        <v>0</v>
      </c>
      <c r="F164" s="192" t="s">
        <v>385</v>
      </c>
      <c r="G164" s="149"/>
      <c r="H164" s="167" t="s">
        <v>386</v>
      </c>
      <c r="I164" s="172" t="s">
        <v>386</v>
      </c>
      <c r="J164" s="167">
        <v>1</v>
      </c>
      <c r="N164" s="160"/>
      <c r="O164" s="160"/>
      <c r="P164" s="159"/>
      <c r="Q164" s="160"/>
    </row>
    <row r="165" spans="1:17" s="158" customFormat="1" ht="48" customHeight="1">
      <c r="A165" s="167" t="s">
        <v>315</v>
      </c>
      <c r="B165" s="172" t="s">
        <v>331</v>
      </c>
      <c r="C165" s="168" t="s">
        <v>390</v>
      </c>
      <c r="D165" s="181">
        <v>78143</v>
      </c>
      <c r="E165" s="55">
        <v>0</v>
      </c>
      <c r="F165" s="192" t="s">
        <v>388</v>
      </c>
      <c r="G165" s="149"/>
      <c r="H165" s="167" t="s">
        <v>389</v>
      </c>
      <c r="I165" s="172" t="s">
        <v>389</v>
      </c>
      <c r="J165" s="167" t="s">
        <v>355</v>
      </c>
      <c r="N165" s="160"/>
      <c r="O165" s="160"/>
      <c r="P165" s="159"/>
      <c r="Q165" s="160"/>
    </row>
    <row r="166" spans="1:17" s="158" customFormat="1" ht="48" customHeight="1">
      <c r="A166" s="167" t="s">
        <v>316</v>
      </c>
      <c r="B166" s="172" t="s">
        <v>331</v>
      </c>
      <c r="C166" s="168" t="s">
        <v>390</v>
      </c>
      <c r="D166" s="181">
        <v>94917</v>
      </c>
      <c r="E166" s="55">
        <v>0</v>
      </c>
      <c r="F166" s="192" t="s">
        <v>391</v>
      </c>
      <c r="G166" s="149"/>
      <c r="H166" s="167" t="s">
        <v>389</v>
      </c>
      <c r="I166" s="172" t="s">
        <v>389</v>
      </c>
      <c r="J166" s="167" t="s">
        <v>355</v>
      </c>
      <c r="N166" s="160"/>
      <c r="O166" s="160"/>
      <c r="P166" s="159"/>
      <c r="Q166" s="160"/>
    </row>
    <row r="167" spans="1:17" s="158" customFormat="1" ht="48" customHeight="1">
      <c r="A167" s="208" t="s">
        <v>310</v>
      </c>
      <c r="B167" s="213" t="s">
        <v>334</v>
      </c>
      <c r="C167" s="168" t="s">
        <v>393</v>
      </c>
      <c r="D167" s="181">
        <v>85406</v>
      </c>
      <c r="E167" s="55">
        <v>0</v>
      </c>
      <c r="F167" s="207" t="s">
        <v>353</v>
      </c>
      <c r="G167" s="149"/>
      <c r="H167" s="167" t="s">
        <v>392</v>
      </c>
      <c r="I167" s="172" t="s">
        <v>392</v>
      </c>
      <c r="J167" s="191" t="s">
        <v>355</v>
      </c>
      <c r="N167" s="211"/>
      <c r="O167" s="206"/>
      <c r="P167" s="159"/>
      <c r="Q167" s="209"/>
    </row>
    <row r="168" spans="1:17" s="158" customFormat="1" ht="48" customHeight="1">
      <c r="A168" s="208"/>
      <c r="B168" s="213"/>
      <c r="C168" s="168" t="s">
        <v>393</v>
      </c>
      <c r="D168" s="181"/>
      <c r="E168" s="55">
        <v>0</v>
      </c>
      <c r="F168" s="207"/>
      <c r="G168" s="149"/>
      <c r="H168" s="167" t="s">
        <v>394</v>
      </c>
      <c r="I168" s="172" t="s">
        <v>394</v>
      </c>
      <c r="J168" s="191" t="s">
        <v>355</v>
      </c>
      <c r="N168" s="211"/>
      <c r="O168" s="206"/>
      <c r="P168" s="159"/>
      <c r="Q168" s="209"/>
    </row>
    <row r="169" spans="1:17" s="158" customFormat="1" ht="48" customHeight="1">
      <c r="A169" s="167" t="s">
        <v>317</v>
      </c>
      <c r="B169" s="172" t="s">
        <v>330</v>
      </c>
      <c r="C169" s="168" t="s">
        <v>390</v>
      </c>
      <c r="D169" s="181">
        <v>134246</v>
      </c>
      <c r="E169" s="55">
        <v>0</v>
      </c>
      <c r="F169" s="192" t="s">
        <v>395</v>
      </c>
      <c r="G169" s="149"/>
      <c r="H169" s="167" t="s">
        <v>396</v>
      </c>
      <c r="I169" s="172" t="s">
        <v>396</v>
      </c>
      <c r="J169" s="167" t="s">
        <v>355</v>
      </c>
      <c r="N169" s="160"/>
      <c r="O169" s="160"/>
      <c r="P169" s="159"/>
      <c r="Q169" s="160"/>
    </row>
    <row r="170" spans="1:17" s="158" customFormat="1" ht="48" customHeight="1">
      <c r="A170" s="167" t="s">
        <v>318</v>
      </c>
      <c r="B170" s="172" t="s">
        <v>335</v>
      </c>
      <c r="C170" s="168" t="s">
        <v>390</v>
      </c>
      <c r="D170" s="181">
        <v>121731</v>
      </c>
      <c r="E170" s="55">
        <v>0</v>
      </c>
      <c r="F170" s="192" t="s">
        <v>397</v>
      </c>
      <c r="G170" s="149"/>
      <c r="H170" s="167" t="s">
        <v>366</v>
      </c>
      <c r="I170" s="172" t="s">
        <v>366</v>
      </c>
      <c r="J170" s="167" t="s">
        <v>355</v>
      </c>
      <c r="N170" s="160"/>
      <c r="O170" s="160"/>
      <c r="P170" s="159"/>
      <c r="Q170" s="160"/>
    </row>
    <row r="171" spans="1:17" s="158" customFormat="1" ht="48" customHeight="1">
      <c r="A171" s="167" t="s">
        <v>318</v>
      </c>
      <c r="B171" s="172" t="s">
        <v>330</v>
      </c>
      <c r="C171" s="168" t="s">
        <v>390</v>
      </c>
      <c r="D171" s="181">
        <v>154646</v>
      </c>
      <c r="E171" s="55">
        <v>0</v>
      </c>
      <c r="F171" s="192" t="s">
        <v>397</v>
      </c>
      <c r="G171" s="149"/>
      <c r="H171" s="167" t="s">
        <v>398</v>
      </c>
      <c r="I171" s="172" t="s">
        <v>398</v>
      </c>
      <c r="J171" s="167" t="s">
        <v>355</v>
      </c>
      <c r="N171" s="160"/>
      <c r="O171" s="160"/>
      <c r="P171" s="159"/>
      <c r="Q171" s="160"/>
    </row>
    <row r="172" spans="1:17" s="158" customFormat="1" ht="48" customHeight="1">
      <c r="A172" s="167" t="s">
        <v>317</v>
      </c>
      <c r="B172" s="172" t="s">
        <v>335</v>
      </c>
      <c r="C172" s="168" t="s">
        <v>390</v>
      </c>
      <c r="D172" s="181">
        <v>125781</v>
      </c>
      <c r="E172" s="55">
        <v>0</v>
      </c>
      <c r="F172" s="192" t="s">
        <v>395</v>
      </c>
      <c r="G172" s="149"/>
      <c r="H172" s="167" t="s">
        <v>399</v>
      </c>
      <c r="I172" s="172" t="s">
        <v>399</v>
      </c>
      <c r="J172" s="167" t="s">
        <v>355</v>
      </c>
      <c r="N172" s="160"/>
      <c r="O172" s="160"/>
      <c r="P172" s="159"/>
      <c r="Q172" s="160"/>
    </row>
    <row r="173" spans="1:17" s="158" customFormat="1" ht="48" customHeight="1">
      <c r="A173" s="212" t="s">
        <v>306</v>
      </c>
      <c r="B173" s="174" t="s">
        <v>329</v>
      </c>
      <c r="C173" s="208" t="s">
        <v>401</v>
      </c>
      <c r="D173" s="181">
        <v>133144</v>
      </c>
      <c r="E173" s="55">
        <v>0</v>
      </c>
      <c r="F173" s="207" t="s">
        <v>353</v>
      </c>
      <c r="G173" s="149"/>
      <c r="H173" s="167" t="s">
        <v>400</v>
      </c>
      <c r="I173" s="172" t="s">
        <v>400</v>
      </c>
      <c r="J173" s="191" t="s">
        <v>355</v>
      </c>
      <c r="N173" s="209"/>
      <c r="O173" s="206"/>
      <c r="P173" s="159"/>
      <c r="Q173" s="164"/>
    </row>
    <row r="174" spans="1:17" s="158" customFormat="1" ht="48" customHeight="1">
      <c r="A174" s="212"/>
      <c r="B174" s="174" t="s">
        <v>336</v>
      </c>
      <c r="C174" s="208"/>
      <c r="D174" s="181"/>
      <c r="E174" s="55">
        <v>0</v>
      </c>
      <c r="F174" s="207"/>
      <c r="G174" s="149"/>
      <c r="H174" s="167" t="s">
        <v>399</v>
      </c>
      <c r="I174" s="172" t="s">
        <v>399</v>
      </c>
      <c r="J174" s="191" t="s">
        <v>355</v>
      </c>
      <c r="N174" s="209"/>
      <c r="O174" s="206"/>
      <c r="P174" s="159"/>
      <c r="Q174" s="164"/>
    </row>
    <row r="175" spans="1:17" s="158" customFormat="1" ht="48" customHeight="1">
      <c r="A175" s="167" t="s">
        <v>319</v>
      </c>
      <c r="B175" s="172" t="s">
        <v>337</v>
      </c>
      <c r="C175" s="177" t="s">
        <v>347</v>
      </c>
      <c r="D175" s="181">
        <v>312572</v>
      </c>
      <c r="E175" s="55">
        <v>0</v>
      </c>
      <c r="F175" s="192" t="s">
        <v>402</v>
      </c>
      <c r="G175" s="149"/>
      <c r="H175" s="167" t="s">
        <v>403</v>
      </c>
      <c r="I175" s="172" t="s">
        <v>404</v>
      </c>
      <c r="J175" s="167" t="s">
        <v>405</v>
      </c>
      <c r="N175" s="160"/>
      <c r="O175" s="160"/>
      <c r="P175" s="159"/>
      <c r="Q175" s="160"/>
    </row>
    <row r="176" spans="1:17" s="158" customFormat="1" ht="48" customHeight="1">
      <c r="A176" s="167" t="s">
        <v>320</v>
      </c>
      <c r="B176" s="172" t="s">
        <v>337</v>
      </c>
      <c r="C176" s="177" t="s">
        <v>347</v>
      </c>
      <c r="D176" s="181">
        <v>241164</v>
      </c>
      <c r="E176" s="55">
        <v>0</v>
      </c>
      <c r="F176" s="192" t="s">
        <v>402</v>
      </c>
      <c r="G176" s="149"/>
      <c r="H176" s="167" t="s">
        <v>403</v>
      </c>
      <c r="I176" s="172" t="s">
        <v>404</v>
      </c>
      <c r="J176" s="167" t="s">
        <v>405</v>
      </c>
      <c r="N176" s="160"/>
      <c r="O176" s="160"/>
      <c r="P176" s="159"/>
      <c r="Q176" s="160"/>
    </row>
    <row r="177" spans="1:17" s="158" customFormat="1" ht="48" customHeight="1">
      <c r="A177" s="167" t="s">
        <v>321</v>
      </c>
      <c r="B177" s="172" t="s">
        <v>330</v>
      </c>
      <c r="C177" s="177" t="s">
        <v>347</v>
      </c>
      <c r="D177" s="181">
        <v>241164</v>
      </c>
      <c r="E177" s="55">
        <v>0</v>
      </c>
      <c r="F177" s="192" t="s">
        <v>406</v>
      </c>
      <c r="G177" s="149"/>
      <c r="H177" s="167" t="s">
        <v>407</v>
      </c>
      <c r="I177" s="172" t="s">
        <v>408</v>
      </c>
      <c r="J177" s="191" t="s">
        <v>346</v>
      </c>
      <c r="N177" s="160"/>
      <c r="O177" s="160"/>
      <c r="P177" s="159"/>
      <c r="Q177" s="160"/>
    </row>
    <row r="178" spans="1:17" s="158" customFormat="1" ht="48" customHeight="1">
      <c r="A178" s="167" t="s">
        <v>322</v>
      </c>
      <c r="B178" s="172" t="s">
        <v>330</v>
      </c>
      <c r="C178" s="177" t="s">
        <v>347</v>
      </c>
      <c r="D178" s="181">
        <v>625144</v>
      </c>
      <c r="E178" s="55">
        <v>0</v>
      </c>
      <c r="F178" s="192" t="s">
        <v>406</v>
      </c>
      <c r="G178" s="149"/>
      <c r="H178" s="167" t="s">
        <v>407</v>
      </c>
      <c r="I178" s="172" t="s">
        <v>408</v>
      </c>
      <c r="J178" s="191" t="s">
        <v>346</v>
      </c>
      <c r="N178" s="160"/>
      <c r="O178" s="160"/>
      <c r="P178" s="159"/>
      <c r="Q178" s="160"/>
    </row>
    <row r="179" spans="1:17" s="158" customFormat="1" ht="48" customHeight="1">
      <c r="A179" s="167" t="s">
        <v>323</v>
      </c>
      <c r="B179" s="172" t="s">
        <v>330</v>
      </c>
      <c r="C179" s="177" t="s">
        <v>347</v>
      </c>
      <c r="D179" s="181">
        <v>170812</v>
      </c>
      <c r="E179" s="55">
        <v>0</v>
      </c>
      <c r="F179" s="192" t="s">
        <v>406</v>
      </c>
      <c r="G179" s="149"/>
      <c r="H179" s="167" t="s">
        <v>407</v>
      </c>
      <c r="I179" s="172" t="s">
        <v>408</v>
      </c>
      <c r="J179" s="191" t="s">
        <v>346</v>
      </c>
      <c r="N179" s="160"/>
      <c r="O179" s="160"/>
      <c r="P179" s="159"/>
      <c r="Q179" s="160"/>
    </row>
    <row r="180" spans="1:17" s="158" customFormat="1" ht="48" customHeight="1">
      <c r="A180" s="167" t="s">
        <v>324</v>
      </c>
      <c r="B180" s="172" t="s">
        <v>338</v>
      </c>
      <c r="C180" s="177" t="s">
        <v>347</v>
      </c>
      <c r="D180" s="181">
        <v>241164</v>
      </c>
      <c r="E180" s="55">
        <v>0</v>
      </c>
      <c r="F180" s="192" t="s">
        <v>409</v>
      </c>
      <c r="G180" s="149"/>
      <c r="H180" s="167" t="s">
        <v>407</v>
      </c>
      <c r="I180" s="172" t="s">
        <v>408</v>
      </c>
      <c r="J180" s="191" t="s">
        <v>346</v>
      </c>
      <c r="N180" s="160"/>
      <c r="O180" s="160"/>
      <c r="P180" s="159"/>
      <c r="Q180" s="160"/>
    </row>
    <row r="181" spans="1:17" s="158" customFormat="1" ht="48" customHeight="1">
      <c r="A181" s="167" t="s">
        <v>325</v>
      </c>
      <c r="B181" s="172" t="s">
        <v>338</v>
      </c>
      <c r="C181" s="177" t="s">
        <v>347</v>
      </c>
      <c r="D181" s="181">
        <v>312572</v>
      </c>
      <c r="E181" s="55">
        <v>0</v>
      </c>
      <c r="F181" s="192" t="s">
        <v>409</v>
      </c>
      <c r="G181" s="149"/>
      <c r="H181" s="167" t="s">
        <v>407</v>
      </c>
      <c r="I181" s="172" t="s">
        <v>408</v>
      </c>
      <c r="J181" s="191" t="s">
        <v>346</v>
      </c>
      <c r="N181" s="160"/>
      <c r="O181" s="160"/>
      <c r="P181" s="159"/>
      <c r="Q181" s="160"/>
    </row>
    <row r="182" spans="1:17" s="158" customFormat="1" ht="48" customHeight="1">
      <c r="A182" s="167" t="s">
        <v>317</v>
      </c>
      <c r="B182" s="172" t="s">
        <v>339</v>
      </c>
      <c r="C182" s="168" t="s">
        <v>390</v>
      </c>
      <c r="D182" s="181">
        <v>130781</v>
      </c>
      <c r="E182" s="55">
        <v>0</v>
      </c>
      <c r="F182" s="192" t="s">
        <v>395</v>
      </c>
      <c r="G182" s="149"/>
      <c r="H182" s="167" t="s">
        <v>410</v>
      </c>
      <c r="I182" s="172" t="s">
        <v>410</v>
      </c>
      <c r="J182" s="167" t="s">
        <v>355</v>
      </c>
      <c r="N182" s="160"/>
      <c r="O182" s="160"/>
      <c r="P182" s="159"/>
      <c r="Q182" s="160"/>
    </row>
    <row r="183" spans="1:17" s="158" customFormat="1" ht="48" customHeight="1">
      <c r="A183" s="212" t="s">
        <v>316</v>
      </c>
      <c r="B183" s="172" t="s">
        <v>340</v>
      </c>
      <c r="C183" s="208" t="s">
        <v>390</v>
      </c>
      <c r="D183" s="181">
        <v>337679</v>
      </c>
      <c r="E183" s="55">
        <v>0</v>
      </c>
      <c r="F183" s="210" t="s">
        <v>391</v>
      </c>
      <c r="G183" s="149"/>
      <c r="H183" s="167" t="s">
        <v>411</v>
      </c>
      <c r="I183" s="172" t="s">
        <v>411</v>
      </c>
      <c r="J183" s="191" t="s">
        <v>355</v>
      </c>
      <c r="N183" s="209"/>
      <c r="O183" s="209"/>
      <c r="P183" s="159"/>
      <c r="Q183" s="160"/>
    </row>
    <row r="184" spans="1:17" s="158" customFormat="1" ht="48" customHeight="1">
      <c r="A184" s="212"/>
      <c r="B184" s="172" t="s">
        <v>339</v>
      </c>
      <c r="C184" s="208"/>
      <c r="D184" s="181"/>
      <c r="E184" s="55">
        <v>0</v>
      </c>
      <c r="F184" s="210"/>
      <c r="G184" s="149"/>
      <c r="H184" s="167" t="s">
        <v>412</v>
      </c>
      <c r="I184" s="172" t="s">
        <v>412</v>
      </c>
      <c r="J184" s="191" t="s">
        <v>355</v>
      </c>
      <c r="N184" s="209"/>
      <c r="O184" s="209"/>
      <c r="P184" s="159"/>
      <c r="Q184" s="160"/>
    </row>
    <row r="185" spans="1:17" s="158" customFormat="1" ht="48" customHeight="1">
      <c r="A185" s="167" t="s">
        <v>326</v>
      </c>
      <c r="B185" s="172" t="s">
        <v>330</v>
      </c>
      <c r="C185" s="168" t="s">
        <v>390</v>
      </c>
      <c r="D185" s="181">
        <v>118646</v>
      </c>
      <c r="E185" s="55">
        <v>0</v>
      </c>
      <c r="F185" s="192" t="s">
        <v>413</v>
      </c>
      <c r="G185" s="149"/>
      <c r="H185" s="167" t="s">
        <v>414</v>
      </c>
      <c r="I185" s="172" t="s">
        <v>414</v>
      </c>
      <c r="J185" s="191" t="s">
        <v>355</v>
      </c>
      <c r="N185" s="160"/>
      <c r="O185" s="160"/>
      <c r="P185" s="159"/>
      <c r="Q185" s="160"/>
    </row>
    <row r="186" spans="1:17" s="158" customFormat="1" ht="48" customHeight="1">
      <c r="A186" s="167" t="s">
        <v>318</v>
      </c>
      <c r="B186" s="172" t="s">
        <v>329</v>
      </c>
      <c r="C186" s="168" t="s">
        <v>390</v>
      </c>
      <c r="D186" s="181">
        <v>104917</v>
      </c>
      <c r="E186" s="55">
        <v>0</v>
      </c>
      <c r="F186" s="192" t="s">
        <v>397</v>
      </c>
      <c r="G186" s="149"/>
      <c r="H186" s="167" t="s">
        <v>415</v>
      </c>
      <c r="I186" s="172" t="s">
        <v>415</v>
      </c>
      <c r="J186" s="167" t="s">
        <v>355</v>
      </c>
      <c r="N186" s="160"/>
      <c r="O186" s="160"/>
      <c r="P186" s="159"/>
      <c r="Q186" s="160"/>
    </row>
    <row r="187" spans="1:17" s="158" customFormat="1" ht="48" customHeight="1">
      <c r="A187" s="167" t="s">
        <v>327</v>
      </c>
      <c r="B187" s="172" t="s">
        <v>341</v>
      </c>
      <c r="C187" s="177" t="s">
        <v>347</v>
      </c>
      <c r="D187" s="181">
        <v>315308</v>
      </c>
      <c r="E187" s="55">
        <v>0</v>
      </c>
      <c r="F187" s="192" t="s">
        <v>416</v>
      </c>
      <c r="G187" s="149"/>
      <c r="H187" s="167" t="s">
        <v>417</v>
      </c>
      <c r="I187" s="172" t="s">
        <v>408</v>
      </c>
      <c r="J187" s="167" t="s">
        <v>405</v>
      </c>
      <c r="N187" s="160"/>
      <c r="O187" s="160"/>
      <c r="P187" s="159"/>
      <c r="Q187" s="160"/>
    </row>
    <row r="188" spans="1:17" s="158" customFormat="1" ht="48" customHeight="1" thickBot="1">
      <c r="A188" s="169" t="s">
        <v>328</v>
      </c>
      <c r="B188" s="175" t="s">
        <v>341</v>
      </c>
      <c r="C188" s="179" t="s">
        <v>347</v>
      </c>
      <c r="D188" s="182">
        <v>351644</v>
      </c>
      <c r="E188" s="72">
        <v>0</v>
      </c>
      <c r="F188" s="193" t="s">
        <v>416</v>
      </c>
      <c r="G188" s="186"/>
      <c r="H188" s="169" t="s">
        <v>417</v>
      </c>
      <c r="I188" s="175" t="s">
        <v>408</v>
      </c>
      <c r="J188" s="169" t="s">
        <v>405</v>
      </c>
      <c r="N188" s="160"/>
      <c r="O188" s="160"/>
      <c r="P188" s="159"/>
      <c r="Q188" s="160"/>
    </row>
    <row r="189" spans="14:17" ht="15">
      <c r="N189" s="159"/>
      <c r="O189" s="159"/>
      <c r="P189" s="159"/>
      <c r="Q189" s="159"/>
    </row>
    <row r="190" spans="1:10" ht="15">
      <c r="A190" s="117" t="s">
        <v>450</v>
      </c>
      <c r="B190" s="22"/>
      <c r="C190" s="105"/>
      <c r="D190" s="23"/>
      <c r="E190" s="23"/>
      <c r="F190" s="23"/>
      <c r="G190" s="23"/>
      <c r="H190" s="23"/>
      <c r="I190" s="23"/>
      <c r="J190" s="23"/>
    </row>
    <row r="191" spans="1:10" ht="15.75" thickBot="1">
      <c r="A191" s="118"/>
      <c r="B191" s="24"/>
      <c r="C191" s="24"/>
      <c r="D191" s="24"/>
      <c r="E191" s="24"/>
      <c r="F191" s="24"/>
      <c r="G191" s="24"/>
      <c r="H191" s="24"/>
      <c r="I191" s="24"/>
      <c r="J191" s="24"/>
    </row>
    <row r="192" spans="1:10" ht="25.5" thickBot="1">
      <c r="A192" s="119" t="s">
        <v>1</v>
      </c>
      <c r="B192" s="10" t="s">
        <v>2</v>
      </c>
      <c r="C192" s="10" t="s">
        <v>3</v>
      </c>
      <c r="D192" s="106" t="s">
        <v>182</v>
      </c>
      <c r="E192" s="106" t="s">
        <v>183</v>
      </c>
      <c r="F192" s="10" t="s">
        <v>6</v>
      </c>
      <c r="G192" s="10" t="s">
        <v>15</v>
      </c>
      <c r="H192" s="10" t="s">
        <v>7</v>
      </c>
      <c r="I192" s="10" t="s">
        <v>8</v>
      </c>
      <c r="J192" s="10" t="s">
        <v>0</v>
      </c>
    </row>
    <row r="193" spans="1:10" ht="37.5" thickBot="1">
      <c r="A193" s="128" t="s">
        <v>184</v>
      </c>
      <c r="B193" s="51" t="s">
        <v>185</v>
      </c>
      <c r="C193" s="47" t="s">
        <v>186</v>
      </c>
      <c r="D193" s="101">
        <v>94889</v>
      </c>
      <c r="E193" s="102">
        <v>94889</v>
      </c>
      <c r="F193" s="107" t="s">
        <v>240</v>
      </c>
      <c r="G193" s="107" t="s">
        <v>187</v>
      </c>
      <c r="H193" s="108" t="s">
        <v>188</v>
      </c>
      <c r="I193" s="65" t="s">
        <v>188</v>
      </c>
      <c r="J193" s="51">
        <v>1</v>
      </c>
    </row>
    <row r="194" spans="1:10" ht="37.5" thickBot="1">
      <c r="A194" s="128" t="s">
        <v>189</v>
      </c>
      <c r="B194" s="51" t="s">
        <v>185</v>
      </c>
      <c r="C194" s="109" t="s">
        <v>190</v>
      </c>
      <c r="D194" s="101">
        <v>1074469</v>
      </c>
      <c r="E194" s="102">
        <v>1074469</v>
      </c>
      <c r="F194" s="107" t="s">
        <v>241</v>
      </c>
      <c r="G194" s="107" t="s">
        <v>187</v>
      </c>
      <c r="H194" s="110" t="s">
        <v>191</v>
      </c>
      <c r="I194" s="15" t="s">
        <v>192</v>
      </c>
      <c r="J194" s="14" t="s">
        <v>193</v>
      </c>
    </row>
    <row r="195" spans="1:10" ht="37.5" thickBot="1">
      <c r="A195" s="5" t="s">
        <v>189</v>
      </c>
      <c r="B195" s="14" t="s">
        <v>185</v>
      </c>
      <c r="C195" s="111" t="s">
        <v>194</v>
      </c>
      <c r="D195" s="101">
        <v>94889</v>
      </c>
      <c r="E195" s="102">
        <v>94889</v>
      </c>
      <c r="F195" s="107" t="s">
        <v>241</v>
      </c>
      <c r="G195" s="107" t="s">
        <v>187</v>
      </c>
      <c r="H195" s="50" t="s">
        <v>195</v>
      </c>
      <c r="I195" s="15" t="s">
        <v>195</v>
      </c>
      <c r="J195" s="14">
        <v>1</v>
      </c>
    </row>
    <row r="196" spans="1:10" ht="37.5" thickBot="1">
      <c r="A196" s="5" t="s">
        <v>189</v>
      </c>
      <c r="B196" s="14" t="s">
        <v>185</v>
      </c>
      <c r="C196" s="111" t="s">
        <v>196</v>
      </c>
      <c r="D196" s="101">
        <v>94889</v>
      </c>
      <c r="E196" s="102">
        <v>94889</v>
      </c>
      <c r="F196" s="107" t="s">
        <v>241</v>
      </c>
      <c r="G196" s="107" t="s">
        <v>187</v>
      </c>
      <c r="H196" s="9" t="s">
        <v>197</v>
      </c>
      <c r="I196" s="15" t="s">
        <v>197</v>
      </c>
      <c r="J196" s="14">
        <v>1</v>
      </c>
    </row>
    <row r="197" spans="1:10" ht="37.5" thickBot="1">
      <c r="A197" s="5" t="s">
        <v>184</v>
      </c>
      <c r="B197" s="14" t="s">
        <v>185</v>
      </c>
      <c r="C197" s="16" t="s">
        <v>198</v>
      </c>
      <c r="D197" s="101">
        <v>94889</v>
      </c>
      <c r="E197" s="102">
        <v>94889</v>
      </c>
      <c r="F197" s="107" t="s">
        <v>240</v>
      </c>
      <c r="G197" s="107" t="s">
        <v>187</v>
      </c>
      <c r="H197" s="9" t="s">
        <v>199</v>
      </c>
      <c r="I197" s="15" t="s">
        <v>199</v>
      </c>
      <c r="J197" s="14">
        <v>1</v>
      </c>
    </row>
    <row r="198" spans="1:10" ht="41.25" customHeight="1" thickBot="1">
      <c r="A198" s="5" t="s">
        <v>184</v>
      </c>
      <c r="B198" s="14" t="s">
        <v>185</v>
      </c>
      <c r="C198" s="111" t="s">
        <v>200</v>
      </c>
      <c r="D198" s="101">
        <v>94889</v>
      </c>
      <c r="E198" s="102">
        <v>94889</v>
      </c>
      <c r="F198" s="107" t="s">
        <v>240</v>
      </c>
      <c r="G198" s="107" t="s">
        <v>187</v>
      </c>
      <c r="H198" s="9" t="s">
        <v>201</v>
      </c>
      <c r="I198" s="15" t="s">
        <v>201</v>
      </c>
      <c r="J198" s="14">
        <v>1</v>
      </c>
    </row>
    <row r="199" spans="1:10" ht="37.5" thickBot="1">
      <c r="A199" s="5" t="s">
        <v>184</v>
      </c>
      <c r="B199" s="14" t="s">
        <v>185</v>
      </c>
      <c r="C199" s="16" t="s">
        <v>198</v>
      </c>
      <c r="D199" s="103" t="s">
        <v>202</v>
      </c>
      <c r="E199" s="104">
        <v>97679</v>
      </c>
      <c r="F199" s="107" t="s">
        <v>240</v>
      </c>
      <c r="G199" s="107" t="s">
        <v>187</v>
      </c>
      <c r="H199" s="9" t="s">
        <v>203</v>
      </c>
      <c r="I199" s="15" t="s">
        <v>204</v>
      </c>
      <c r="J199" s="14">
        <v>1</v>
      </c>
    </row>
    <row r="200" spans="1:10" ht="41.25" customHeight="1" thickBot="1">
      <c r="A200" s="5" t="s">
        <v>184</v>
      </c>
      <c r="B200" s="14" t="s">
        <v>185</v>
      </c>
      <c r="C200" s="111" t="s">
        <v>205</v>
      </c>
      <c r="D200" s="103">
        <v>97679</v>
      </c>
      <c r="E200" s="104">
        <v>97679</v>
      </c>
      <c r="F200" s="107" t="s">
        <v>240</v>
      </c>
      <c r="G200" s="107" t="s">
        <v>187</v>
      </c>
      <c r="H200" s="15" t="s">
        <v>206</v>
      </c>
      <c r="I200" s="15" t="s">
        <v>206</v>
      </c>
      <c r="J200" s="14">
        <v>1</v>
      </c>
    </row>
    <row r="201" spans="1:10" ht="37.5" thickBot="1">
      <c r="A201" s="5" t="s">
        <v>184</v>
      </c>
      <c r="B201" s="14" t="s">
        <v>185</v>
      </c>
      <c r="C201" s="111" t="s">
        <v>200</v>
      </c>
      <c r="D201" s="103">
        <v>97679</v>
      </c>
      <c r="E201" s="104">
        <v>97679</v>
      </c>
      <c r="F201" s="107" t="s">
        <v>240</v>
      </c>
      <c r="G201" s="107" t="s">
        <v>187</v>
      </c>
      <c r="H201" s="15" t="s">
        <v>207</v>
      </c>
      <c r="I201" s="15" t="s">
        <v>207</v>
      </c>
      <c r="J201" s="14">
        <v>1</v>
      </c>
    </row>
    <row r="202" spans="1:10" ht="36.75">
      <c r="A202" s="5" t="s">
        <v>208</v>
      </c>
      <c r="B202" s="14" t="s">
        <v>209</v>
      </c>
      <c r="C202" s="16" t="s">
        <v>210</v>
      </c>
      <c r="D202" s="103">
        <v>155257</v>
      </c>
      <c r="E202" s="103">
        <v>155257</v>
      </c>
      <c r="F202" s="112" t="s">
        <v>242</v>
      </c>
      <c r="G202" s="107"/>
      <c r="H202" s="107" t="s">
        <v>211</v>
      </c>
      <c r="I202" s="15" t="s">
        <v>211</v>
      </c>
      <c r="J202" s="14">
        <v>1</v>
      </c>
    </row>
    <row r="203" spans="1:10" ht="37.5" thickBot="1">
      <c r="A203" s="5" t="s">
        <v>212</v>
      </c>
      <c r="B203" s="14" t="s">
        <v>213</v>
      </c>
      <c r="C203" s="16" t="s">
        <v>214</v>
      </c>
      <c r="D203" s="103">
        <v>91287</v>
      </c>
      <c r="E203" s="103">
        <v>91287</v>
      </c>
      <c r="F203" s="112" t="s">
        <v>243</v>
      </c>
      <c r="G203" s="112" t="s">
        <v>215</v>
      </c>
      <c r="H203" s="50" t="s">
        <v>216</v>
      </c>
      <c r="I203" s="15" t="s">
        <v>216</v>
      </c>
      <c r="J203" s="14">
        <v>1</v>
      </c>
    </row>
    <row r="204" spans="1:10" ht="36.75">
      <c r="A204" s="5" t="s">
        <v>189</v>
      </c>
      <c r="B204" s="14" t="s">
        <v>185</v>
      </c>
      <c r="C204" s="111" t="s">
        <v>217</v>
      </c>
      <c r="D204" s="103">
        <v>97679</v>
      </c>
      <c r="E204" s="104">
        <v>97679</v>
      </c>
      <c r="F204" s="107" t="s">
        <v>241</v>
      </c>
      <c r="G204" s="107" t="s">
        <v>187</v>
      </c>
      <c r="H204" s="15" t="s">
        <v>218</v>
      </c>
      <c r="I204" s="15" t="s">
        <v>218</v>
      </c>
      <c r="J204" s="14">
        <v>1</v>
      </c>
    </row>
    <row r="205" spans="1:10" ht="37.5" thickBot="1">
      <c r="A205" s="5" t="s">
        <v>219</v>
      </c>
      <c r="B205" s="14" t="s">
        <v>209</v>
      </c>
      <c r="C205" s="111" t="s">
        <v>220</v>
      </c>
      <c r="D205" s="104">
        <v>122443</v>
      </c>
      <c r="E205" s="103">
        <v>122443</v>
      </c>
      <c r="F205" s="112" t="s">
        <v>244</v>
      </c>
      <c r="G205" s="14"/>
      <c r="H205" s="15" t="s">
        <v>221</v>
      </c>
      <c r="I205" s="15" t="s">
        <v>221</v>
      </c>
      <c r="J205" s="14">
        <v>1</v>
      </c>
    </row>
    <row r="206" spans="1:10" ht="36.75">
      <c r="A206" s="5" t="s">
        <v>189</v>
      </c>
      <c r="B206" s="14" t="s">
        <v>185</v>
      </c>
      <c r="C206" s="16" t="s">
        <v>222</v>
      </c>
      <c r="D206" s="103">
        <v>97679</v>
      </c>
      <c r="E206" s="104">
        <v>97679</v>
      </c>
      <c r="F206" s="107" t="s">
        <v>241</v>
      </c>
      <c r="G206" s="107" t="s">
        <v>187</v>
      </c>
      <c r="H206" s="50" t="s">
        <v>223</v>
      </c>
      <c r="I206" s="15" t="s">
        <v>223</v>
      </c>
      <c r="J206" s="14">
        <v>1</v>
      </c>
    </row>
    <row r="207" spans="1:10" ht="36.75">
      <c r="A207" s="5" t="s">
        <v>212</v>
      </c>
      <c r="B207" s="14" t="s">
        <v>213</v>
      </c>
      <c r="C207" s="16" t="s">
        <v>224</v>
      </c>
      <c r="D207" s="104">
        <v>77923</v>
      </c>
      <c r="E207" s="103">
        <v>77923</v>
      </c>
      <c r="F207" s="112" t="s">
        <v>243</v>
      </c>
      <c r="G207" s="112" t="s">
        <v>215</v>
      </c>
      <c r="H207" s="15" t="s">
        <v>225</v>
      </c>
      <c r="I207" s="15" t="s">
        <v>225</v>
      </c>
      <c r="J207" s="14">
        <v>1</v>
      </c>
    </row>
    <row r="208" spans="1:10" ht="36.75">
      <c r="A208" s="125" t="s">
        <v>226</v>
      </c>
      <c r="B208" s="14" t="s">
        <v>209</v>
      </c>
      <c r="C208" s="16" t="s">
        <v>227</v>
      </c>
      <c r="D208" s="103">
        <v>128984</v>
      </c>
      <c r="E208" s="103">
        <v>128984</v>
      </c>
      <c r="F208" s="113" t="s">
        <v>245</v>
      </c>
      <c r="G208" s="18"/>
      <c r="H208" s="50" t="s">
        <v>228</v>
      </c>
      <c r="I208" s="15" t="s">
        <v>228</v>
      </c>
      <c r="J208" s="14">
        <v>1</v>
      </c>
    </row>
    <row r="209" spans="1:10" ht="49.5" thickBot="1">
      <c r="A209" s="5" t="s">
        <v>229</v>
      </c>
      <c r="B209" s="14" t="s">
        <v>209</v>
      </c>
      <c r="C209" s="16" t="s">
        <v>230</v>
      </c>
      <c r="D209" s="103">
        <v>128984</v>
      </c>
      <c r="E209" s="103">
        <v>128984</v>
      </c>
      <c r="F209" s="113" t="s">
        <v>246</v>
      </c>
      <c r="G209" s="113" t="s">
        <v>231</v>
      </c>
      <c r="H209" s="50" t="s">
        <v>232</v>
      </c>
      <c r="I209" s="15" t="s">
        <v>232</v>
      </c>
      <c r="J209" s="14">
        <v>1</v>
      </c>
    </row>
    <row r="210" spans="1:10" ht="36.75">
      <c r="A210" s="5" t="s">
        <v>184</v>
      </c>
      <c r="B210" s="14" t="s">
        <v>185</v>
      </c>
      <c r="C210" s="16" t="s">
        <v>233</v>
      </c>
      <c r="D210" s="103">
        <v>97679</v>
      </c>
      <c r="E210" s="104">
        <v>97679</v>
      </c>
      <c r="F210" s="107" t="s">
        <v>240</v>
      </c>
      <c r="G210" s="107" t="s">
        <v>187</v>
      </c>
      <c r="H210" s="15" t="s">
        <v>234</v>
      </c>
      <c r="I210" s="15" t="s">
        <v>234</v>
      </c>
      <c r="J210" s="14">
        <v>1</v>
      </c>
    </row>
    <row r="211" spans="1:10" ht="41.25" customHeight="1">
      <c r="A211" s="5" t="s">
        <v>235</v>
      </c>
      <c r="B211" s="14" t="s">
        <v>236</v>
      </c>
      <c r="C211" s="16" t="s">
        <v>237</v>
      </c>
      <c r="D211" s="103">
        <v>318060</v>
      </c>
      <c r="E211" s="103">
        <v>318060</v>
      </c>
      <c r="F211" s="112" t="s">
        <v>247</v>
      </c>
      <c r="G211" s="112" t="s">
        <v>238</v>
      </c>
      <c r="H211" s="50" t="s">
        <v>239</v>
      </c>
      <c r="I211" s="15" t="s">
        <v>239</v>
      </c>
      <c r="J211" s="14">
        <v>1</v>
      </c>
    </row>
    <row r="214" spans="1:10" ht="15">
      <c r="A214" s="30" t="s">
        <v>248</v>
      </c>
      <c r="B214" s="23"/>
      <c r="C214" s="23"/>
      <c r="D214" s="23"/>
      <c r="E214" s="23"/>
      <c r="F214" s="23"/>
      <c r="G214" s="23"/>
      <c r="H214" s="23"/>
      <c r="I214" s="23"/>
      <c r="J214" s="23"/>
    </row>
    <row r="215" spans="1:10" ht="15.75" thickBot="1">
      <c r="A215" s="24"/>
      <c r="B215" s="24"/>
      <c r="C215" s="24"/>
      <c r="D215" s="24"/>
      <c r="E215" s="24"/>
      <c r="F215" s="24"/>
      <c r="G215" s="24"/>
      <c r="H215" s="24"/>
      <c r="I215" s="24"/>
      <c r="J215" s="24"/>
    </row>
    <row r="216" spans="1:10" ht="15.75" thickBot="1">
      <c r="A216" s="134" t="s">
        <v>1</v>
      </c>
      <c r="B216" s="10" t="s">
        <v>2</v>
      </c>
      <c r="C216" s="10" t="s">
        <v>3</v>
      </c>
      <c r="D216" s="10" t="s">
        <v>4</v>
      </c>
      <c r="E216" s="10" t="s">
        <v>5</v>
      </c>
      <c r="F216" s="10" t="s">
        <v>6</v>
      </c>
      <c r="G216" s="10" t="s">
        <v>15</v>
      </c>
      <c r="H216" s="10" t="s">
        <v>7</v>
      </c>
      <c r="I216" s="10" t="s">
        <v>8</v>
      </c>
      <c r="J216" s="10" t="s">
        <v>0</v>
      </c>
    </row>
    <row r="217" spans="1:10" ht="15">
      <c r="A217" s="46" t="s">
        <v>249</v>
      </c>
      <c r="B217" s="51" t="s">
        <v>250</v>
      </c>
      <c r="C217" s="47" t="s">
        <v>251</v>
      </c>
      <c r="D217" s="135" t="s">
        <v>420</v>
      </c>
      <c r="E217" s="133" t="s">
        <v>425</v>
      </c>
      <c r="F217" s="51" t="s">
        <v>252</v>
      </c>
      <c r="G217" s="51" t="s">
        <v>253</v>
      </c>
      <c r="H217" s="49">
        <v>41733</v>
      </c>
      <c r="I217" s="65">
        <v>41733</v>
      </c>
      <c r="J217" s="51">
        <v>1</v>
      </c>
    </row>
    <row r="218" spans="1:10" ht="15">
      <c r="A218" s="6" t="s">
        <v>254</v>
      </c>
      <c r="B218" s="14" t="s">
        <v>250</v>
      </c>
      <c r="C218" s="16" t="s">
        <v>251</v>
      </c>
      <c r="D218" s="136" t="s">
        <v>421</v>
      </c>
      <c r="E218" s="132" t="s">
        <v>425</v>
      </c>
      <c r="F218" s="14" t="s">
        <v>252</v>
      </c>
      <c r="G218" s="14" t="s">
        <v>253</v>
      </c>
      <c r="H218" s="50">
        <v>41733</v>
      </c>
      <c r="I218" s="15">
        <v>41733</v>
      </c>
      <c r="J218" s="14">
        <v>1</v>
      </c>
    </row>
    <row r="219" spans="1:10" ht="15">
      <c r="A219" s="6" t="s">
        <v>255</v>
      </c>
      <c r="B219" s="14" t="s">
        <v>250</v>
      </c>
      <c r="C219" s="16" t="s">
        <v>251</v>
      </c>
      <c r="D219" s="136" t="s">
        <v>422</v>
      </c>
      <c r="E219" s="132" t="s">
        <v>425</v>
      </c>
      <c r="F219" s="14" t="s">
        <v>256</v>
      </c>
      <c r="G219" s="14" t="s">
        <v>257</v>
      </c>
      <c r="H219" s="50">
        <v>41733</v>
      </c>
      <c r="I219" s="15">
        <v>41733</v>
      </c>
      <c r="J219" s="14">
        <v>1</v>
      </c>
    </row>
    <row r="220" spans="1:10" ht="15">
      <c r="A220" s="6" t="s">
        <v>258</v>
      </c>
      <c r="B220" s="14" t="s">
        <v>250</v>
      </c>
      <c r="C220" s="16" t="s">
        <v>251</v>
      </c>
      <c r="D220" s="136" t="s">
        <v>423</v>
      </c>
      <c r="E220" s="132" t="s">
        <v>425</v>
      </c>
      <c r="F220" s="14" t="s">
        <v>256</v>
      </c>
      <c r="G220" s="14" t="s">
        <v>259</v>
      </c>
      <c r="H220" s="50">
        <v>41733</v>
      </c>
      <c r="I220" s="15">
        <v>41733</v>
      </c>
      <c r="J220" s="14">
        <v>1</v>
      </c>
    </row>
    <row r="221" spans="1:10" ht="15">
      <c r="A221" s="6" t="s">
        <v>260</v>
      </c>
      <c r="B221" s="14" t="s">
        <v>261</v>
      </c>
      <c r="C221" s="16" t="s">
        <v>262</v>
      </c>
      <c r="D221" s="136" t="s">
        <v>424</v>
      </c>
      <c r="E221" s="132" t="s">
        <v>426</v>
      </c>
      <c r="F221" s="14" t="s">
        <v>252</v>
      </c>
      <c r="G221" s="14" t="s">
        <v>263</v>
      </c>
      <c r="H221" s="50">
        <v>41733</v>
      </c>
      <c r="I221" s="15">
        <v>41733</v>
      </c>
      <c r="J221" s="14">
        <v>1</v>
      </c>
    </row>
    <row r="222" spans="1:10" ht="15.75" thickBot="1">
      <c r="A222" s="8"/>
      <c r="B222" s="19"/>
      <c r="C222" s="48"/>
      <c r="D222" s="196"/>
      <c r="E222" s="137"/>
      <c r="F222" s="19"/>
      <c r="G222" s="19"/>
      <c r="H222" s="138"/>
      <c r="I222" s="20"/>
      <c r="J222" s="19"/>
    </row>
    <row r="224" spans="1:10" ht="15">
      <c r="A224" s="30" t="s">
        <v>266</v>
      </c>
      <c r="B224" s="23"/>
      <c r="C224" s="23"/>
      <c r="D224" s="23"/>
      <c r="E224" s="23"/>
      <c r="F224" s="23"/>
      <c r="G224" s="23"/>
      <c r="H224" s="23"/>
      <c r="I224" s="23"/>
      <c r="J224" s="23"/>
    </row>
    <row r="225" spans="1:10" ht="15.75" thickBot="1">
      <c r="A225" s="24"/>
      <c r="B225" s="24"/>
      <c r="C225" s="24"/>
      <c r="D225" s="24"/>
      <c r="E225" s="24"/>
      <c r="F225" s="24"/>
      <c r="G225" s="24"/>
      <c r="H225" s="24"/>
      <c r="I225" s="24"/>
      <c r="J225" s="24"/>
    </row>
    <row r="226" spans="1:10" ht="15.75" thickBot="1">
      <c r="A226" s="134" t="s">
        <v>1</v>
      </c>
      <c r="B226" s="10" t="s">
        <v>2</v>
      </c>
      <c r="C226" s="10" t="s">
        <v>3</v>
      </c>
      <c r="D226" s="10" t="s">
        <v>4</v>
      </c>
      <c r="E226" s="10" t="s">
        <v>5</v>
      </c>
      <c r="F226" s="10" t="s">
        <v>6</v>
      </c>
      <c r="G226" s="10" t="s">
        <v>15</v>
      </c>
      <c r="H226" s="10" t="s">
        <v>7</v>
      </c>
      <c r="I226" s="10" t="s">
        <v>8</v>
      </c>
      <c r="J226" s="10" t="s">
        <v>0</v>
      </c>
    </row>
    <row r="227" spans="1:10" ht="15">
      <c r="A227" s="150" t="s">
        <v>267</v>
      </c>
      <c r="B227" s="152"/>
      <c r="C227" s="150" t="s">
        <v>268</v>
      </c>
      <c r="D227" s="155" t="s">
        <v>17</v>
      </c>
      <c r="E227" s="155" t="s">
        <v>17</v>
      </c>
      <c r="F227" s="150" t="s">
        <v>269</v>
      </c>
      <c r="G227" s="152" t="s">
        <v>270</v>
      </c>
      <c r="H227" s="151">
        <v>41736</v>
      </c>
      <c r="I227" s="151">
        <v>41738</v>
      </c>
      <c r="J227" s="152">
        <v>3</v>
      </c>
    </row>
    <row r="228" spans="1:10" ht="45">
      <c r="A228" s="153" t="s">
        <v>271</v>
      </c>
      <c r="B228" s="152" t="s">
        <v>272</v>
      </c>
      <c r="C228" s="156" t="s">
        <v>273</v>
      </c>
      <c r="D228" s="197" t="s">
        <v>427</v>
      </c>
      <c r="E228" s="155" t="s">
        <v>17</v>
      </c>
      <c r="F228" s="156" t="s">
        <v>274</v>
      </c>
      <c r="G228" s="157" t="s">
        <v>275</v>
      </c>
      <c r="H228" s="151">
        <v>41753</v>
      </c>
      <c r="I228" s="151">
        <v>41754</v>
      </c>
      <c r="J228" s="152">
        <v>2</v>
      </c>
    </row>
    <row r="229" spans="1:10" ht="45">
      <c r="A229" s="153" t="s">
        <v>276</v>
      </c>
      <c r="B229" s="152" t="s">
        <v>277</v>
      </c>
      <c r="C229" s="156" t="s">
        <v>278</v>
      </c>
      <c r="D229" s="197" t="s">
        <v>428</v>
      </c>
      <c r="E229" s="155" t="s">
        <v>17</v>
      </c>
      <c r="F229" s="156" t="s">
        <v>279</v>
      </c>
      <c r="G229" s="157" t="s">
        <v>280</v>
      </c>
      <c r="H229" s="151">
        <v>41731</v>
      </c>
      <c r="I229" s="151">
        <v>38079</v>
      </c>
      <c r="J229" s="152">
        <v>1</v>
      </c>
    </row>
    <row r="230" spans="1:10" ht="45">
      <c r="A230" s="153" t="s">
        <v>281</v>
      </c>
      <c r="B230" s="152" t="s">
        <v>277</v>
      </c>
      <c r="C230" s="156" t="s">
        <v>278</v>
      </c>
      <c r="D230" s="197" t="s">
        <v>428</v>
      </c>
      <c r="E230" s="155" t="s">
        <v>17</v>
      </c>
      <c r="F230" s="156" t="s">
        <v>279</v>
      </c>
      <c r="G230" s="157" t="s">
        <v>280</v>
      </c>
      <c r="H230" s="151">
        <v>41731</v>
      </c>
      <c r="I230" s="151">
        <v>38079</v>
      </c>
      <c r="J230" s="152">
        <v>1</v>
      </c>
    </row>
    <row r="231" spans="1:10" ht="45">
      <c r="A231" s="153" t="s">
        <v>282</v>
      </c>
      <c r="B231" s="152" t="s">
        <v>277</v>
      </c>
      <c r="C231" s="156" t="s">
        <v>278</v>
      </c>
      <c r="D231" s="197" t="s">
        <v>428</v>
      </c>
      <c r="E231" s="155" t="s">
        <v>17</v>
      </c>
      <c r="F231" s="156" t="s">
        <v>279</v>
      </c>
      <c r="G231" s="157" t="s">
        <v>280</v>
      </c>
      <c r="H231" s="151">
        <v>41731</v>
      </c>
      <c r="I231" s="151">
        <v>38079</v>
      </c>
      <c r="J231" s="152">
        <v>1</v>
      </c>
    </row>
    <row r="232" spans="1:10" ht="45">
      <c r="A232" s="153" t="s">
        <v>283</v>
      </c>
      <c r="B232" s="152" t="s">
        <v>277</v>
      </c>
      <c r="C232" s="156" t="s">
        <v>278</v>
      </c>
      <c r="D232" s="197" t="s">
        <v>428</v>
      </c>
      <c r="E232" s="155" t="s">
        <v>17</v>
      </c>
      <c r="F232" s="156" t="s">
        <v>279</v>
      </c>
      <c r="G232" s="157" t="s">
        <v>280</v>
      </c>
      <c r="H232" s="151">
        <v>41731</v>
      </c>
      <c r="I232" s="151">
        <v>38079</v>
      </c>
      <c r="J232" s="152">
        <v>1</v>
      </c>
    </row>
    <row r="233" spans="1:10" ht="45">
      <c r="A233" s="153" t="s">
        <v>284</v>
      </c>
      <c r="B233" s="152" t="s">
        <v>277</v>
      </c>
      <c r="C233" s="156" t="s">
        <v>278</v>
      </c>
      <c r="D233" s="197" t="s">
        <v>428</v>
      </c>
      <c r="E233" s="155" t="s">
        <v>17</v>
      </c>
      <c r="F233" s="156" t="s">
        <v>279</v>
      </c>
      <c r="G233" s="157" t="s">
        <v>280</v>
      </c>
      <c r="H233" s="151">
        <v>41731</v>
      </c>
      <c r="I233" s="151">
        <v>38079</v>
      </c>
      <c r="J233" s="152">
        <v>1</v>
      </c>
    </row>
    <row r="234" spans="1:10" ht="45">
      <c r="A234" s="153" t="s">
        <v>285</v>
      </c>
      <c r="B234" s="152" t="s">
        <v>277</v>
      </c>
      <c r="C234" s="156" t="s">
        <v>278</v>
      </c>
      <c r="D234" s="197" t="s">
        <v>428</v>
      </c>
      <c r="E234" s="155" t="s">
        <v>17</v>
      </c>
      <c r="F234" s="156" t="s">
        <v>279</v>
      </c>
      <c r="G234" s="157" t="s">
        <v>280</v>
      </c>
      <c r="H234" s="151">
        <v>41731</v>
      </c>
      <c r="I234" s="151">
        <v>38079</v>
      </c>
      <c r="J234" s="152">
        <v>1</v>
      </c>
    </row>
    <row r="235" spans="1:10" ht="45">
      <c r="A235" s="154" t="s">
        <v>286</v>
      </c>
      <c r="B235" s="152" t="s">
        <v>277</v>
      </c>
      <c r="C235" s="156" t="s">
        <v>278</v>
      </c>
      <c r="D235" s="197" t="s">
        <v>428</v>
      </c>
      <c r="E235" s="155" t="s">
        <v>17</v>
      </c>
      <c r="F235" s="156" t="s">
        <v>279</v>
      </c>
      <c r="G235" s="157" t="s">
        <v>280</v>
      </c>
      <c r="H235" s="151">
        <v>41731</v>
      </c>
      <c r="I235" s="151">
        <v>38079</v>
      </c>
      <c r="J235" s="152">
        <v>1</v>
      </c>
    </row>
    <row r="236" ht="15">
      <c r="D236" s="198"/>
    </row>
    <row r="237" spans="1:10" ht="15">
      <c r="A237" s="30" t="s">
        <v>418</v>
      </c>
      <c r="B237" s="23"/>
      <c r="C237" s="23"/>
      <c r="D237" s="199"/>
      <c r="E237" s="23"/>
      <c r="F237" s="23"/>
      <c r="G237" s="23"/>
      <c r="H237" s="23"/>
      <c r="I237" s="23"/>
      <c r="J237" s="23"/>
    </row>
    <row r="238" spans="1:10" ht="15.75" thickBot="1">
      <c r="A238" s="24"/>
      <c r="B238" s="24"/>
      <c r="C238" s="24"/>
      <c r="D238" s="200"/>
      <c r="E238" s="24"/>
      <c r="F238" s="24"/>
      <c r="G238" s="24"/>
      <c r="H238" s="24"/>
      <c r="I238" s="24"/>
      <c r="J238" s="24"/>
    </row>
    <row r="239" spans="1:10" ht="15.75" thickBot="1">
      <c r="A239" s="134" t="s">
        <v>1</v>
      </c>
      <c r="B239" s="10" t="s">
        <v>2</v>
      </c>
      <c r="C239" s="10" t="s">
        <v>3</v>
      </c>
      <c r="D239" s="201" t="s">
        <v>4</v>
      </c>
      <c r="E239" s="10" t="s">
        <v>5</v>
      </c>
      <c r="F239" s="10" t="s">
        <v>6</v>
      </c>
      <c r="G239" s="10" t="s">
        <v>15</v>
      </c>
      <c r="H239" s="10" t="s">
        <v>7</v>
      </c>
      <c r="I239" s="10" t="s">
        <v>8</v>
      </c>
      <c r="J239" s="10" t="s">
        <v>0</v>
      </c>
    </row>
    <row r="240" spans="1:10" ht="38.25" customHeight="1">
      <c r="A240" s="150" t="s">
        <v>77</v>
      </c>
      <c r="B240" s="152" t="s">
        <v>24</v>
      </c>
      <c r="C240" s="195" t="s">
        <v>419</v>
      </c>
      <c r="D240" s="202">
        <v>0</v>
      </c>
      <c r="E240" s="202">
        <v>0</v>
      </c>
      <c r="F240" s="150" t="s">
        <v>429</v>
      </c>
      <c r="G240" s="152" t="s">
        <v>71</v>
      </c>
      <c r="H240" s="151">
        <v>41729</v>
      </c>
      <c r="I240" s="151">
        <v>41729</v>
      </c>
      <c r="J240" s="152">
        <v>1</v>
      </c>
    </row>
    <row r="241" spans="1:10" ht="30">
      <c r="A241" s="153" t="s">
        <v>71</v>
      </c>
      <c r="B241" s="152" t="s">
        <v>430</v>
      </c>
      <c r="C241" s="156" t="s">
        <v>431</v>
      </c>
      <c r="D241" s="202">
        <v>572530</v>
      </c>
      <c r="E241" s="204">
        <v>465200</v>
      </c>
      <c r="F241" s="156" t="s">
        <v>432</v>
      </c>
      <c r="G241" s="157" t="s">
        <v>433</v>
      </c>
      <c r="H241" s="151">
        <v>41704</v>
      </c>
      <c r="I241" s="151">
        <v>41705</v>
      </c>
      <c r="J241" s="152">
        <v>2</v>
      </c>
    </row>
    <row r="242" spans="1:10" ht="45">
      <c r="A242" s="153" t="s">
        <v>434</v>
      </c>
      <c r="B242" s="152" t="s">
        <v>85</v>
      </c>
      <c r="C242" s="156" t="s">
        <v>435</v>
      </c>
      <c r="D242" s="202">
        <v>0</v>
      </c>
      <c r="E242" s="202">
        <v>0</v>
      </c>
      <c r="F242" s="156" t="s">
        <v>436</v>
      </c>
      <c r="G242" s="157" t="s">
        <v>437</v>
      </c>
      <c r="H242" s="151">
        <v>41712</v>
      </c>
      <c r="I242" s="151">
        <v>41712</v>
      </c>
      <c r="J242" s="152">
        <v>1</v>
      </c>
    </row>
    <row r="243" spans="1:10" ht="45">
      <c r="A243" s="153" t="s">
        <v>438</v>
      </c>
      <c r="B243" s="152" t="s">
        <v>24</v>
      </c>
      <c r="C243" s="156" t="s">
        <v>439</v>
      </c>
      <c r="D243" s="203">
        <v>572530</v>
      </c>
      <c r="E243" s="204">
        <v>0</v>
      </c>
      <c r="F243" s="156" t="s">
        <v>440</v>
      </c>
      <c r="G243" s="157" t="s">
        <v>441</v>
      </c>
      <c r="H243" s="151">
        <v>41704</v>
      </c>
      <c r="I243" s="151">
        <v>41704</v>
      </c>
      <c r="J243" s="152">
        <v>1</v>
      </c>
    </row>
    <row r="244" spans="1:10" ht="45">
      <c r="A244" s="153" t="s">
        <v>90</v>
      </c>
      <c r="B244" s="152" t="s">
        <v>85</v>
      </c>
      <c r="C244" s="156" t="s">
        <v>442</v>
      </c>
      <c r="D244" s="203">
        <v>0</v>
      </c>
      <c r="E244" s="204">
        <v>0</v>
      </c>
      <c r="F244" s="156" t="s">
        <v>436</v>
      </c>
      <c r="G244" s="157" t="s">
        <v>437</v>
      </c>
      <c r="H244" s="151">
        <v>41712</v>
      </c>
      <c r="I244" s="151">
        <v>41712</v>
      </c>
      <c r="J244" s="152">
        <v>1</v>
      </c>
    </row>
    <row r="245" spans="1:10" ht="15">
      <c r="A245" s="153"/>
      <c r="B245" s="152"/>
      <c r="C245" s="156"/>
      <c r="D245" s="203"/>
      <c r="E245" s="204"/>
      <c r="F245" s="156"/>
      <c r="G245" s="157"/>
      <c r="H245" s="151"/>
      <c r="I245" s="151"/>
      <c r="J245" s="152"/>
    </row>
  </sheetData>
  <sheetProtection/>
  <mergeCells count="37">
    <mergeCell ref="Q136:Q137"/>
    <mergeCell ref="A183:A184"/>
    <mergeCell ref="B136:B137"/>
    <mergeCell ref="B157:B158"/>
    <mergeCell ref="B159:B160"/>
    <mergeCell ref="B167:B168"/>
    <mergeCell ref="A136:A137"/>
    <mergeCell ref="A157:A158"/>
    <mergeCell ref="A159:A160"/>
    <mergeCell ref="A167:A168"/>
    <mergeCell ref="O173:O174"/>
    <mergeCell ref="F173:F174"/>
    <mergeCell ref="N159:N160"/>
    <mergeCell ref="O159:O160"/>
    <mergeCell ref="F159:F160"/>
    <mergeCell ref="N173:N174"/>
    <mergeCell ref="F167:F168"/>
    <mergeCell ref="A173:A174"/>
    <mergeCell ref="Q159:Q160"/>
    <mergeCell ref="Q167:Q168"/>
    <mergeCell ref="C136:C137"/>
    <mergeCell ref="N157:N158"/>
    <mergeCell ref="O157:O158"/>
    <mergeCell ref="F157:F158"/>
    <mergeCell ref="Q157:Q158"/>
    <mergeCell ref="C157:C158"/>
    <mergeCell ref="N136:N137"/>
    <mergeCell ref="O136:O137"/>
    <mergeCell ref="F136:F137"/>
    <mergeCell ref="C173:C174"/>
    <mergeCell ref="N183:N184"/>
    <mergeCell ref="O183:O184"/>
    <mergeCell ref="F183:F184"/>
    <mergeCell ref="C183:C184"/>
    <mergeCell ref="C159:C160"/>
    <mergeCell ref="N167:N168"/>
    <mergeCell ref="O167:O168"/>
  </mergeCells>
  <printOptions/>
  <pageMargins left="0.7480314960629921" right="0.7480314960629921" top="0.984251968503937" bottom="0.984251968503937" header="0.5118110236220472" footer="0.5118110236220472"/>
  <pageSetup horizontalDpi="600" verticalDpi="6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Ramirez</dc:creator>
  <cp:keywords/>
  <dc:description/>
  <cp:lastModifiedBy>Blanca Azucena Cely Rojas</cp:lastModifiedBy>
  <cp:lastPrinted>2014-05-14T17:37:50Z</cp:lastPrinted>
  <dcterms:created xsi:type="dcterms:W3CDTF">2013-05-12T20:53:20Z</dcterms:created>
  <dcterms:modified xsi:type="dcterms:W3CDTF">2014-05-30T15:20:56Z</dcterms:modified>
  <cp:category/>
  <cp:version/>
  <cp:contentType/>
  <cp:contentStatus/>
</cp:coreProperties>
</file>