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60" activeTab="1"/>
  </bookViews>
  <sheets>
    <sheet name="INDICADOR GESTION TECNOLOGICA " sheetId="1" r:id="rId1"/>
    <sheet name="SEGUIMIENTO INDICADORES" sheetId="2" r:id="rId2"/>
    <sheet name="FICHA TÉCNICA INDICADOR OCAR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<sst xmlns="http://schemas.openxmlformats.org/spreadsheetml/2006/main" count="108" uniqueCount="92">
  <si>
    <t>TIPO</t>
  </si>
  <si>
    <t>RANGOS</t>
  </si>
  <si>
    <t>Anual</t>
  </si>
  <si>
    <t>Variable</t>
  </si>
  <si>
    <t>PROCESO</t>
  </si>
  <si>
    <t>FÓRMULA</t>
  </si>
  <si>
    <t>PERIODO DE MEDICIÓN</t>
  </si>
  <si>
    <t>Indicador</t>
  </si>
  <si>
    <t>N.A</t>
  </si>
  <si>
    <t>MEDICIÓN</t>
  </si>
  <si>
    <t>FRECUENCIA DE MEDICIÓN</t>
  </si>
  <si>
    <t>DESCRIPCIÓN</t>
  </si>
  <si>
    <t>A1</t>
  </si>
  <si>
    <t>VARIABLES</t>
  </si>
  <si>
    <t>INDICADORES</t>
  </si>
  <si>
    <t>C</t>
  </si>
  <si>
    <t>D</t>
  </si>
  <si>
    <t>ITEM</t>
  </si>
  <si>
    <t>NOMBRE DEL INDICADOR / VARIABLE</t>
  </si>
  <si>
    <t>AÑO DE MEDICIÓN</t>
  </si>
  <si>
    <t>N.A.</t>
  </si>
  <si>
    <t>T2</t>
  </si>
  <si>
    <t>T3</t>
  </si>
  <si>
    <t>META PERÍODO
(año anterior)</t>
  </si>
  <si>
    <t>MEDICIÓN PERÍODO
(año anterior)</t>
  </si>
  <si>
    <t>META PERÍODO
(año actual)</t>
  </si>
  <si>
    <t>MEDICIÓN PERÍODO
(año actual)</t>
  </si>
  <si>
    <t>ANÁLISIS</t>
  </si>
  <si>
    <t>T4</t>
  </si>
  <si>
    <t>SECCIONAL</t>
  </si>
  <si>
    <t>MATRIZ DE INDICADORES</t>
  </si>
  <si>
    <t>GESTION TECNOLOGICA</t>
  </si>
  <si>
    <t>Nivel de atención de requerimientos de soportes tecnológicos solicitados por los usuarios</t>
  </si>
  <si>
    <t>Casos cerrados</t>
  </si>
  <si>
    <t>Total casos recibidos</t>
  </si>
  <si>
    <t>RIOHACHA</t>
  </si>
  <si>
    <t>SEGUIMIENTO A INDICADORES DE PROCESO</t>
  </si>
  <si>
    <t xml:space="preserve"> OFICINA COORDINACION ADMINISTRATIVA  RIOHACHA</t>
  </si>
  <si>
    <t>PROCESO: GESTIÓN TECNOLÓGICA</t>
  </si>
  <si>
    <t xml:space="preserve">RESPONSABLE:  FAIDER RAMOS RUBIO </t>
  </si>
  <si>
    <t>CARGO: LIDER DE PROCESO</t>
  </si>
  <si>
    <t>FECHA: 30 DE JUNIO 2020</t>
  </si>
  <si>
    <t>AÑO: 2020</t>
  </si>
  <si>
    <t>NOMBRE INDICADOR</t>
  </si>
  <si>
    <t>TIPO INDICADOR</t>
  </si>
  <si>
    <t>OBJETIVO ESTRATEGICO</t>
  </si>
  <si>
    <t>Meta</t>
  </si>
  <si>
    <t>Nivel  mínimo de cumplimiento</t>
  </si>
  <si>
    <t>MEDICIONES</t>
  </si>
  <si>
    <t>Variable 1</t>
  </si>
  <si>
    <t>Variable 2</t>
  </si>
  <si>
    <t>1er. Trimestre</t>
  </si>
  <si>
    <t>2do. Trimestre</t>
  </si>
  <si>
    <t>3er. Trimestre</t>
  </si>
  <si>
    <t>4to. Trimestre</t>
  </si>
  <si>
    <t>ANALISIS</t>
  </si>
  <si>
    <t>Nonbre de la Variable</t>
  </si>
  <si>
    <t>Valor 1er. Trimestre</t>
  </si>
  <si>
    <t>Valor 2do. Trimestre</t>
  </si>
  <si>
    <t>Valor 3er. Trimestre</t>
  </si>
  <si>
    <t>Valor 4to. Trimestre</t>
  </si>
  <si>
    <t>Eficacia</t>
  </si>
  <si>
    <t>Medir la calidad en la atención de los requerimientos de soporte tecnológico solicitados en el Distrito Judicial de Riohacha</t>
  </si>
  <si>
    <t>ANUAL</t>
  </si>
  <si>
    <t>Nivel de atención de requerimientos de soportes tecnológicos solicitados por los usuarios
(Distrito Judicial de Riohacha)</t>
  </si>
  <si>
    <t>Tercer trimestre:</t>
  </si>
  <si>
    <t>Cuarto trimestre:</t>
  </si>
  <si>
    <t>FICHA DE INDICADORES PROCESO GESTIÓN TECNOLÓGICA</t>
  </si>
  <si>
    <t>ITEMS</t>
  </si>
  <si>
    <t>Nombre del Indicador</t>
  </si>
  <si>
    <t>Objetivo</t>
  </si>
  <si>
    <t>Fórmula</t>
  </si>
  <si>
    <t>Variables</t>
  </si>
  <si>
    <t>Fuente de Información</t>
  </si>
  <si>
    <t xml:space="preserve">Periodo de Medición </t>
  </si>
  <si>
    <t>Tendencia Favorable</t>
  </si>
  <si>
    <t>Creciente</t>
  </si>
  <si>
    <t>Nivel  de Tolerancia</t>
  </si>
  <si>
    <t>Responsable</t>
  </si>
  <si>
    <t>Alcance</t>
  </si>
  <si>
    <t>Nivel Central</t>
  </si>
  <si>
    <t>Nivel de atención de requerimientos de soportes tecnológicos solicitados por los usuarios.</t>
  </si>
  <si>
    <t>Medir la calidad en la atención de los requerimientos de soporte tecnológico solicitados a nivel nacional</t>
  </si>
  <si>
    <t>(Cantidad de casos cerrados / total de casos recibidos ) *100</t>
  </si>
  <si>
    <t>Evaluaciones enviadas por las diferentes oficinas de sistemas a nivel nacional</t>
  </si>
  <si>
    <t>Director Unidad de Informática – División de Ejecución de Proyectos - Jefe Sección de Soporte Técnico y Logistico - Profesional Universitario.</t>
  </si>
  <si>
    <r>
      <t>(Cantidad de casos cerrados(</t>
    </r>
    <r>
      <rPr>
        <b/>
        <sz val="14"/>
        <color indexed="8"/>
        <rFont val="Calibri"/>
        <family val="2"/>
      </rPr>
      <t>C</t>
    </r>
    <r>
      <rPr>
        <sz val="14"/>
        <color indexed="8"/>
        <rFont val="Calibri"/>
        <family val="2"/>
      </rPr>
      <t>)/Total de casos recibidos(</t>
    </r>
    <r>
      <rPr>
        <b/>
        <sz val="14"/>
        <color indexed="8"/>
        <rFont val="Calibri"/>
        <family val="2"/>
      </rPr>
      <t>D</t>
    </r>
    <r>
      <rPr>
        <sz val="14"/>
        <color indexed="8"/>
        <rFont val="Calibri"/>
        <family val="2"/>
      </rPr>
      <t>)) *100</t>
    </r>
  </si>
  <si>
    <t>Nombre de la Variable</t>
  </si>
  <si>
    <t>Cantidad de Casos Cerrados 287</t>
  </si>
  <si>
    <r>
      <t xml:space="preserve">Primer trimestre: </t>
    </r>
    <r>
      <rPr>
        <sz val="10"/>
        <rFont val="Arial"/>
        <family val="2"/>
      </rPr>
      <t xml:space="preserve">Para el primer semestre 2021 se recibieron 287 solicitudes de servicios tecnológicos a través de llamadas telefónicas de los 71 despachos judiciales con que cuenta el Distrito. De las cuales se resolvieron todas </t>
    </r>
  </si>
  <si>
    <t>Total casos recibidos 529</t>
  </si>
  <si>
    <r>
      <t xml:space="preserve">Segundo trimestre: </t>
    </r>
    <r>
      <rPr>
        <sz val="10"/>
        <rFont val="Arial"/>
        <family val="2"/>
      </rPr>
      <t>Para el primer semestre 2021 se recibieron 242 solicitudes de servicios tecnológicos a través de llamadas telefónicas de los 71 despachos judiciales con que cuenta el Distrito.  De las cuales quedaron pendiente 62 por parte de la mesa de ayuda</t>
    </r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</si>
</sst>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.0_-;\-* #,##0.0_-;_-* &quot;-&quot;??_-;_-@_-"/>
    <numFmt numFmtId="180" formatCode="#,##0.0"/>
    <numFmt numFmtId="181" formatCode="[$-240A]dddd\,\ dd&quot; de &quot;mmmm&quot; de &quot;yyyy"/>
    <numFmt numFmtId="182" formatCode="[$-240A]hh:mm:ss\ AM/PM"/>
    <numFmt numFmtId="183" formatCode="0.000"/>
    <numFmt numFmtId="184" formatCode="_-* #,##0_-;\-* #,##0_-;_-* &quot;-&quot;??_-;_-@_-"/>
    <numFmt numFmtId="185" formatCode="_-* #,##0.000_-;\-* #,##0.000_-;_-* &quot;-&quot;??_-;_-@_-"/>
    <numFmt numFmtId="186" formatCode="0.0000"/>
    <numFmt numFmtId="18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6"/>
      <color indexed="9"/>
      <name val="Calibri"/>
      <family val="2"/>
    </font>
    <font>
      <b/>
      <sz val="3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0"/>
      <name val="Calibri"/>
      <family val="2"/>
    </font>
    <font>
      <b/>
      <sz val="3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/>
      <top style="double"/>
      <bottom style="thick"/>
    </border>
    <border>
      <left style="double"/>
      <right/>
      <top style="double"/>
      <bottom style="thick"/>
    </border>
    <border>
      <left style="double"/>
      <right style="double"/>
      <top style="double"/>
      <bottom style="thick"/>
    </border>
    <border>
      <left/>
      <right style="thin"/>
      <top style="double"/>
      <bottom style="thick"/>
    </border>
    <border>
      <left/>
      <right style="thick"/>
      <top style="double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ck"/>
      <right style="thin">
        <color rgb="FF999999"/>
      </right>
      <top style="thin">
        <color theme="0" tint="-0.3499799966812134"/>
      </top>
      <bottom style="double"/>
    </border>
    <border>
      <left style="thin">
        <color rgb="FF999999"/>
      </left>
      <right style="thin">
        <color rgb="FF999999"/>
      </right>
      <top style="thin">
        <color theme="0" tint="-0.3499799966812134"/>
      </top>
      <bottom style="double"/>
    </border>
    <border>
      <left style="thin">
        <color rgb="FF999999"/>
      </left>
      <right style="double"/>
      <top style="thin">
        <color theme="0" tint="-0.3499799966812134"/>
      </top>
      <bottom style="double"/>
    </border>
    <border>
      <left/>
      <right/>
      <top style="thin">
        <color theme="0" tint="-0.3499799966812134"/>
      </top>
      <bottom style="double"/>
    </border>
    <border>
      <left style="double"/>
      <right style="double"/>
      <top style="thin">
        <color theme="0" tint="-0.3499799966812134"/>
      </top>
      <bottom style="double"/>
    </border>
    <border>
      <left style="thin">
        <color rgb="FF999999"/>
      </left>
      <right style="thin">
        <color rgb="FF999999"/>
      </right>
      <top style="thin">
        <color rgb="FF999999"/>
      </top>
      <bottom style="double"/>
    </border>
    <border>
      <left style="thin">
        <color rgb="FF999999"/>
      </left>
      <right/>
      <top style="thin">
        <color rgb="FF999999"/>
      </top>
      <bottom style="double"/>
    </border>
    <border>
      <left style="double"/>
      <right/>
      <top style="thin">
        <color rgb="FF999999"/>
      </top>
      <bottom style="double"/>
    </border>
    <border>
      <left/>
      <right/>
      <top style="thin">
        <color rgb="FF999999"/>
      </top>
      <bottom style="double"/>
    </border>
    <border>
      <left/>
      <right style="thick"/>
      <top style="thin">
        <color rgb="FF999999"/>
      </top>
      <bottom style="double"/>
    </border>
    <border>
      <left style="thick"/>
      <right style="thin">
        <color rgb="FF999999"/>
      </right>
      <top style="double"/>
      <bottom style="thin">
        <color theme="0" tint="-0.3499799966812134"/>
      </bottom>
    </border>
    <border>
      <left style="thin">
        <color rgb="FF999999"/>
      </left>
      <right style="thin">
        <color rgb="FF999999"/>
      </right>
      <top style="double"/>
      <bottom style="thin">
        <color theme="0" tint="-0.3499799966812134"/>
      </bottom>
    </border>
    <border>
      <left style="thin">
        <color rgb="FF999999"/>
      </left>
      <right style="double"/>
      <top style="double"/>
      <bottom style="thin">
        <color theme="0" tint="-0.3499799966812134"/>
      </bottom>
    </border>
    <border>
      <left/>
      <right/>
      <top style="double"/>
      <bottom style="thin">
        <color theme="0" tint="-0.3499799966812134"/>
      </bottom>
    </border>
    <border>
      <left style="double"/>
      <right style="double"/>
      <top style="double"/>
      <bottom style="thin">
        <color theme="0" tint="-0.3499799966812134"/>
      </bottom>
    </border>
    <border>
      <left/>
      <right style="thin">
        <color rgb="FF999999"/>
      </right>
      <top style="double"/>
      <bottom style="thin">
        <color rgb="FF999999"/>
      </bottom>
    </border>
    <border>
      <left style="thin">
        <color rgb="FF999999"/>
      </left>
      <right style="thin">
        <color rgb="FF999999"/>
      </right>
      <top style="double"/>
      <bottom style="thin">
        <color rgb="FF999999"/>
      </bottom>
    </border>
    <border>
      <left style="thin">
        <color rgb="FF999999"/>
      </left>
      <right/>
      <top style="double"/>
      <bottom style="thin">
        <color rgb="FF999999"/>
      </bottom>
    </border>
    <border>
      <left style="double"/>
      <right/>
      <top style="double"/>
      <bottom style="thin">
        <color rgb="FF999999"/>
      </bottom>
    </border>
    <border>
      <left/>
      <right/>
      <top style="double"/>
      <bottom style="thin">
        <color rgb="FF999999"/>
      </bottom>
    </border>
    <border>
      <left/>
      <right style="thick"/>
      <top style="double"/>
      <bottom style="thin">
        <color rgb="FF999999"/>
      </bottom>
    </border>
    <border>
      <left style="thin">
        <color rgb="FF999999"/>
      </left>
      <right style="thin">
        <color rgb="FF999999"/>
      </right>
      <top style="thin"/>
      <bottom style="double"/>
    </border>
    <border>
      <left/>
      <right style="thin">
        <color rgb="FF999999"/>
      </right>
      <top style="thin">
        <color rgb="FF999999"/>
      </top>
      <bottom style="double"/>
    </border>
    <border>
      <left style="thin">
        <color rgb="FF999999"/>
      </left>
      <right style="thin">
        <color rgb="FF999999"/>
      </right>
      <top style="double"/>
      <bottom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>
        <color rgb="FF999999"/>
      </bottom>
    </border>
    <border>
      <left style="double"/>
      <right style="double"/>
      <top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 style="thick"/>
      <bottom style="thick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>
        <color rgb="FF999999"/>
      </right>
      <top style="double"/>
      <bottom/>
    </border>
    <border>
      <left style="double"/>
      <right style="thin">
        <color rgb="FF999999"/>
      </right>
      <top/>
      <bottom/>
    </border>
    <border>
      <left style="double"/>
      <right style="thin">
        <color rgb="FF999999"/>
      </right>
      <top/>
      <bottom style="double"/>
    </border>
    <border>
      <left style="thin">
        <color rgb="FF999999"/>
      </left>
      <right style="double"/>
      <top style="double"/>
      <bottom/>
    </border>
    <border>
      <left style="thin">
        <color rgb="FF999999"/>
      </left>
      <right style="double"/>
      <top/>
      <bottom/>
    </border>
    <border>
      <left style="thin">
        <color rgb="FF999999"/>
      </left>
      <right style="double"/>
      <top/>
      <bottom style="double"/>
    </border>
    <border>
      <left/>
      <right style="thick"/>
      <top style="double"/>
      <bottom/>
    </border>
    <border>
      <left/>
      <right style="thick"/>
      <top/>
      <bottom/>
    </border>
    <border>
      <left/>
      <right style="thick"/>
      <top/>
      <bottom style="double"/>
    </border>
    <border>
      <left style="thick"/>
      <right style="thin">
        <color rgb="FF999999"/>
      </right>
      <top style="double"/>
      <bottom/>
    </border>
    <border>
      <left style="thick"/>
      <right style="thin">
        <color rgb="FF999999"/>
      </right>
      <top/>
      <bottom/>
    </border>
    <border>
      <left style="thick"/>
      <right style="thin">
        <color rgb="FF999999"/>
      </right>
      <top/>
      <bottom style="double"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 style="double"/>
    </border>
    <border>
      <left style="thin">
        <color rgb="FF999999"/>
      </left>
      <right style="thin">
        <color rgb="FF999999"/>
      </right>
      <top style="double"/>
      <bottom style="double"/>
    </border>
    <border>
      <left style="thin">
        <color rgb="FF999999"/>
      </left>
      <right/>
      <top style="double"/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/>
      <bottom style="double"/>
    </border>
    <border>
      <left style="double"/>
      <right/>
      <top style="double"/>
      <bottom style="double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n"/>
      <right style="thick"/>
      <top style="thick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 style="double"/>
      <top style="thick"/>
      <bottom style="thick"/>
    </border>
    <border>
      <left style="double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178" fontId="54" fillId="10" borderId="17" xfId="0" applyNumberFormat="1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178" fontId="54" fillId="10" borderId="18" xfId="0" applyNumberFormat="1" applyFont="1" applyFill="1" applyBorder="1" applyAlignment="1">
      <alignment horizontal="center" vertical="center" wrapText="1"/>
    </xf>
    <xf numFmtId="178" fontId="54" fillId="10" borderId="19" xfId="0" applyNumberFormat="1" applyFont="1" applyFill="1" applyBorder="1" applyAlignment="1">
      <alignment horizontal="center" vertical="center" wrapText="1"/>
    </xf>
    <xf numFmtId="0" fontId="54" fillId="38" borderId="19" xfId="0" applyFont="1" applyFill="1" applyBorder="1" applyAlignment="1">
      <alignment horizontal="center" vertical="center" wrapText="1"/>
    </xf>
    <xf numFmtId="0" fontId="53" fillId="39" borderId="20" xfId="0" applyFont="1" applyFill="1" applyBorder="1" applyAlignment="1">
      <alignment horizontal="center" vertical="center" wrapText="1"/>
    </xf>
    <xf numFmtId="0" fontId="54" fillId="39" borderId="21" xfId="0" applyFont="1" applyFill="1" applyBorder="1" applyAlignment="1">
      <alignment horizontal="center" vertical="center" wrapText="1"/>
    </xf>
    <xf numFmtId="0" fontId="54" fillId="39" borderId="22" xfId="0" applyFont="1" applyFill="1" applyBorder="1" applyAlignment="1">
      <alignment horizontal="center" vertical="center" wrapText="1"/>
    </xf>
    <xf numFmtId="0" fontId="54" fillId="39" borderId="23" xfId="0" applyFont="1" applyFill="1" applyBorder="1" applyAlignment="1">
      <alignment horizontal="center" vertical="center" wrapText="1"/>
    </xf>
    <xf numFmtId="0" fontId="54" fillId="39" borderId="24" xfId="0" applyFont="1" applyFill="1" applyBorder="1" applyAlignment="1">
      <alignment horizontal="center" vertical="center" wrapText="1"/>
    </xf>
    <xf numFmtId="0" fontId="54" fillId="39" borderId="25" xfId="0" applyFont="1" applyFill="1" applyBorder="1" applyAlignment="1">
      <alignment vertical="center" wrapText="1"/>
    </xf>
    <xf numFmtId="0" fontId="54" fillId="39" borderId="26" xfId="0" applyFont="1" applyFill="1" applyBorder="1" applyAlignment="1">
      <alignment vertical="center" wrapText="1"/>
    </xf>
    <xf numFmtId="0" fontId="54" fillId="39" borderId="27" xfId="0" applyFont="1" applyFill="1" applyBorder="1" applyAlignment="1">
      <alignment vertical="center" wrapText="1"/>
    </xf>
    <xf numFmtId="0" fontId="54" fillId="39" borderId="28" xfId="0" applyFont="1" applyFill="1" applyBorder="1" applyAlignment="1">
      <alignment vertical="center" wrapText="1"/>
    </xf>
    <xf numFmtId="0" fontId="54" fillId="39" borderId="29" xfId="0" applyFont="1" applyFill="1" applyBorder="1" applyAlignment="1">
      <alignment vertical="center" wrapText="1"/>
    </xf>
    <xf numFmtId="0" fontId="53" fillId="39" borderId="30" xfId="0" applyFont="1" applyFill="1" applyBorder="1" applyAlignment="1">
      <alignment horizontal="center" vertical="center" wrapText="1"/>
    </xf>
    <xf numFmtId="0" fontId="54" fillId="39" borderId="31" xfId="0" applyFont="1" applyFill="1" applyBorder="1" applyAlignment="1">
      <alignment horizontal="center" vertical="center" wrapText="1"/>
    </xf>
    <xf numFmtId="0" fontId="54" fillId="39" borderId="32" xfId="0" applyFont="1" applyFill="1" applyBorder="1" applyAlignment="1">
      <alignment horizontal="center" vertical="center" wrapText="1"/>
    </xf>
    <xf numFmtId="0" fontId="54" fillId="39" borderId="33" xfId="0" applyFont="1" applyFill="1" applyBorder="1" applyAlignment="1">
      <alignment horizontal="center" vertical="center" wrapText="1"/>
    </xf>
    <xf numFmtId="0" fontId="54" fillId="39" borderId="34" xfId="0" applyFont="1" applyFill="1" applyBorder="1" applyAlignment="1">
      <alignment horizontal="center" vertical="center" wrapText="1"/>
    </xf>
    <xf numFmtId="0" fontId="54" fillId="39" borderId="35" xfId="0" applyFont="1" applyFill="1" applyBorder="1" applyAlignment="1">
      <alignment vertical="center" wrapText="1"/>
    </xf>
    <xf numFmtId="0" fontId="54" fillId="39" borderId="36" xfId="0" applyFont="1" applyFill="1" applyBorder="1" applyAlignment="1">
      <alignment vertical="center" wrapText="1"/>
    </xf>
    <xf numFmtId="0" fontId="54" fillId="39" borderId="37" xfId="0" applyFont="1" applyFill="1" applyBorder="1" applyAlignment="1">
      <alignment vertical="center" wrapText="1"/>
    </xf>
    <xf numFmtId="0" fontId="54" fillId="39" borderId="38" xfId="0" applyFont="1" applyFill="1" applyBorder="1" applyAlignment="1">
      <alignment vertical="center" wrapText="1"/>
    </xf>
    <xf numFmtId="0" fontId="54" fillId="39" borderId="39" xfId="0" applyFont="1" applyFill="1" applyBorder="1" applyAlignment="1">
      <alignment vertical="center" wrapText="1"/>
    </xf>
    <xf numFmtId="0" fontId="54" fillId="39" borderId="40" xfId="0" applyFont="1" applyFill="1" applyBorder="1" applyAlignment="1">
      <alignment vertical="center" wrapText="1"/>
    </xf>
    <xf numFmtId="0" fontId="54" fillId="39" borderId="41" xfId="0" applyFont="1" applyFill="1" applyBorder="1" applyAlignment="1">
      <alignment horizontal="center" vertical="center" wrapText="1"/>
    </xf>
    <xf numFmtId="0" fontId="54" fillId="39" borderId="42" xfId="0" applyFont="1" applyFill="1" applyBorder="1" applyAlignment="1">
      <alignment vertical="center" wrapText="1"/>
    </xf>
    <xf numFmtId="0" fontId="54" fillId="39" borderId="43" xfId="0" applyFont="1" applyFill="1" applyBorder="1" applyAlignment="1">
      <alignment horizontal="center" vertical="center" wrapText="1"/>
    </xf>
    <xf numFmtId="0" fontId="53" fillId="40" borderId="44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55" fillId="41" borderId="0" xfId="54" applyFont="1" applyFill="1" applyAlignment="1">
      <alignment horizontal="left" vertical="center" wrapText="1"/>
      <protection/>
    </xf>
    <xf numFmtId="0" fontId="56" fillId="41" borderId="0" xfId="54" applyFont="1" applyFill="1" applyAlignment="1">
      <alignment horizontal="left" vertical="center" wrapText="1"/>
      <protection/>
    </xf>
    <xf numFmtId="0" fontId="57" fillId="41" borderId="0" xfId="54" applyFont="1" applyFill="1" applyAlignment="1">
      <alignment horizontal="left" vertical="center" wrapText="1"/>
      <protection/>
    </xf>
    <xf numFmtId="0" fontId="58" fillId="42" borderId="45" xfId="54" applyFont="1" applyFill="1" applyBorder="1" applyAlignment="1">
      <alignment horizontal="center" vertical="center" wrapText="1"/>
      <protection/>
    </xf>
    <xf numFmtId="0" fontId="55" fillId="41" borderId="45" xfId="54" applyFont="1" applyFill="1" applyBorder="1" applyAlignment="1">
      <alignment horizontal="center" vertical="center" wrapText="1"/>
      <protection/>
    </xf>
    <xf numFmtId="0" fontId="5" fillId="0" borderId="45" xfId="54" applyFont="1" applyFill="1" applyBorder="1" applyAlignment="1">
      <alignment horizontal="left" vertical="center" wrapText="1"/>
      <protection/>
    </xf>
    <xf numFmtId="0" fontId="59" fillId="43" borderId="46" xfId="0" applyFont="1" applyFill="1" applyBorder="1" applyAlignment="1">
      <alignment horizontal="center" vertical="center" wrapText="1"/>
    </xf>
    <xf numFmtId="0" fontId="59" fillId="0" borderId="47" xfId="0" applyFont="1" applyBorder="1" applyAlignment="1">
      <alignment vertical="center" wrapText="1"/>
    </xf>
    <xf numFmtId="0" fontId="59" fillId="0" borderId="45" xfId="0" applyFont="1" applyBorder="1" applyAlignment="1">
      <alignment vertical="center" wrapText="1"/>
    </xf>
    <xf numFmtId="0" fontId="59" fillId="0" borderId="48" xfId="0" applyFont="1" applyBorder="1" applyAlignment="1">
      <alignment horizontal="left" vertical="center" wrapText="1"/>
    </xf>
    <xf numFmtId="0" fontId="60" fillId="41" borderId="0" xfId="0" applyFont="1" applyFill="1" applyAlignment="1">
      <alignment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 applyAlignment="1">
      <alignment horizontal="left" vertical="center" wrapText="1"/>
      <protection/>
    </xf>
    <xf numFmtId="0" fontId="53" fillId="44" borderId="49" xfId="0" applyFont="1" applyFill="1" applyBorder="1" applyAlignment="1">
      <alignment vertical="center" wrapText="1"/>
    </xf>
    <xf numFmtId="0" fontId="53" fillId="44" borderId="50" xfId="0" applyFont="1" applyFill="1" applyBorder="1" applyAlignment="1">
      <alignment vertical="center" wrapText="1"/>
    </xf>
    <xf numFmtId="0" fontId="60" fillId="42" borderId="45" xfId="54" applyFont="1" applyFill="1" applyBorder="1" applyAlignment="1">
      <alignment vertical="center"/>
      <protection/>
    </xf>
    <xf numFmtId="0" fontId="60" fillId="41" borderId="0" xfId="54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3" fillId="43" borderId="51" xfId="0" applyFont="1" applyFill="1" applyBorder="1" applyAlignment="1">
      <alignment horizontal="center" vertical="center" wrapText="1"/>
    </xf>
    <xf numFmtId="0" fontId="53" fillId="43" borderId="52" xfId="0" applyFont="1" applyFill="1" applyBorder="1" applyAlignment="1">
      <alignment horizontal="center" vertical="center" wrapText="1"/>
    </xf>
    <xf numFmtId="0" fontId="53" fillId="43" borderId="53" xfId="0" applyFont="1" applyFill="1" applyBorder="1" applyAlignment="1">
      <alignment horizontal="center" vertical="center" wrapText="1"/>
    </xf>
    <xf numFmtId="0" fontId="53" fillId="43" borderId="54" xfId="0" applyFont="1" applyFill="1" applyBorder="1" applyAlignment="1">
      <alignment horizontal="center" vertical="center" wrapText="1"/>
    </xf>
    <xf numFmtId="0" fontId="53" fillId="39" borderId="55" xfId="0" applyFont="1" applyFill="1" applyBorder="1" applyAlignment="1">
      <alignment horizontal="center" vertical="center" wrapText="1"/>
    </xf>
    <xf numFmtId="0" fontId="53" fillId="39" borderId="56" xfId="0" applyFont="1" applyFill="1" applyBorder="1" applyAlignment="1">
      <alignment horizontal="center" vertical="center" wrapText="1"/>
    </xf>
    <xf numFmtId="0" fontId="53" fillId="39" borderId="50" xfId="0" applyFont="1" applyFill="1" applyBorder="1" applyAlignment="1">
      <alignment horizontal="center" vertical="center" wrapText="1"/>
    </xf>
    <xf numFmtId="2" fontId="54" fillId="39" borderId="57" xfId="0" applyNumberFormat="1" applyFont="1" applyFill="1" applyBorder="1" applyAlignment="1">
      <alignment horizontal="center" vertical="center" wrapText="1"/>
    </xf>
    <xf numFmtId="2" fontId="54" fillId="39" borderId="58" xfId="0" applyNumberFormat="1" applyFont="1" applyFill="1" applyBorder="1" applyAlignment="1">
      <alignment horizontal="center" vertical="center" wrapText="1"/>
    </xf>
    <xf numFmtId="2" fontId="54" fillId="39" borderId="59" xfId="0" applyNumberFormat="1" applyFont="1" applyFill="1" applyBorder="1" applyAlignment="1">
      <alignment horizontal="center" vertical="center" wrapText="1"/>
    </xf>
    <xf numFmtId="2" fontId="54" fillId="39" borderId="60" xfId="0" applyNumberFormat="1" applyFont="1" applyFill="1" applyBorder="1" applyAlignment="1">
      <alignment horizontal="center" vertical="center" wrapText="1"/>
    </xf>
    <xf numFmtId="2" fontId="54" fillId="39" borderId="61" xfId="0" applyNumberFormat="1" applyFont="1" applyFill="1" applyBorder="1" applyAlignment="1">
      <alignment horizontal="center" vertical="center" wrapText="1"/>
    </xf>
    <xf numFmtId="2" fontId="54" fillId="39" borderId="62" xfId="0" applyNumberFormat="1" applyFont="1" applyFill="1" applyBorder="1" applyAlignment="1">
      <alignment horizontal="center" vertical="center" wrapText="1"/>
    </xf>
    <xf numFmtId="9" fontId="53" fillId="34" borderId="55" xfId="56" applyFont="1" applyFill="1" applyBorder="1" applyAlignment="1">
      <alignment horizontal="center" vertical="center" wrapText="1"/>
    </xf>
    <xf numFmtId="9" fontId="53" fillId="34" borderId="56" xfId="56" applyFont="1" applyFill="1" applyBorder="1" applyAlignment="1">
      <alignment horizontal="center" vertical="center" wrapText="1"/>
    </xf>
    <xf numFmtId="9" fontId="53" fillId="34" borderId="50" xfId="56" applyFont="1" applyFill="1" applyBorder="1" applyAlignment="1">
      <alignment horizontal="center" vertical="center" wrapText="1"/>
    </xf>
    <xf numFmtId="4" fontId="53" fillId="43" borderId="55" xfId="0" applyNumberFormat="1" applyFont="1" applyFill="1" applyBorder="1" applyAlignment="1">
      <alignment horizontal="center" vertical="center" wrapText="1"/>
    </xf>
    <xf numFmtId="4" fontId="53" fillId="43" borderId="56" xfId="0" applyNumberFormat="1" applyFont="1" applyFill="1" applyBorder="1" applyAlignment="1">
      <alignment horizontal="center" vertical="center" wrapText="1"/>
    </xf>
    <xf numFmtId="4" fontId="53" fillId="43" borderId="50" xfId="0" applyNumberFormat="1" applyFont="1" applyFill="1" applyBorder="1" applyAlignment="1">
      <alignment horizontal="center" vertical="center" wrapText="1"/>
    </xf>
    <xf numFmtId="0" fontId="54" fillId="39" borderId="63" xfId="0" applyFont="1" applyFill="1" applyBorder="1" applyAlignment="1">
      <alignment horizontal="center" vertical="center" wrapText="1"/>
    </xf>
    <xf numFmtId="0" fontId="54" fillId="39" borderId="64" xfId="0" applyFont="1" applyFill="1" applyBorder="1" applyAlignment="1">
      <alignment horizontal="center" vertical="center" wrapText="1"/>
    </xf>
    <xf numFmtId="0" fontId="54" fillId="39" borderId="65" xfId="0" applyFont="1" applyFill="1" applyBorder="1" applyAlignment="1">
      <alignment horizontal="center" vertical="center" wrapText="1"/>
    </xf>
    <xf numFmtId="0" fontId="53" fillId="39" borderId="66" xfId="0" applyFont="1" applyFill="1" applyBorder="1" applyAlignment="1">
      <alignment horizontal="center" vertical="center" wrapText="1"/>
    </xf>
    <xf numFmtId="0" fontId="53" fillId="39" borderId="67" xfId="0" applyFont="1" applyFill="1" applyBorder="1" applyAlignment="1">
      <alignment horizontal="center" vertical="center" wrapText="1"/>
    </xf>
    <xf numFmtId="0" fontId="53" fillId="39" borderId="68" xfId="0" applyFont="1" applyFill="1" applyBorder="1" applyAlignment="1">
      <alignment horizontal="center" vertical="center" wrapText="1"/>
    </xf>
    <xf numFmtId="0" fontId="53" fillId="39" borderId="43" xfId="0" applyFont="1" applyFill="1" applyBorder="1" applyAlignment="1">
      <alignment horizontal="center" vertical="center" wrapText="1"/>
    </xf>
    <xf numFmtId="0" fontId="53" fillId="39" borderId="69" xfId="0" applyFont="1" applyFill="1" applyBorder="1" applyAlignment="1">
      <alignment horizontal="center" vertical="center" wrapText="1"/>
    </xf>
    <xf numFmtId="0" fontId="53" fillId="39" borderId="70" xfId="0" applyFont="1" applyFill="1" applyBorder="1" applyAlignment="1">
      <alignment horizontal="center" vertical="center" wrapText="1"/>
    </xf>
    <xf numFmtId="0" fontId="54" fillId="39" borderId="71" xfId="0" applyFont="1" applyFill="1" applyBorder="1" applyAlignment="1">
      <alignment horizontal="center" vertical="center" wrapText="1"/>
    </xf>
    <xf numFmtId="0" fontId="54" fillId="39" borderId="72" xfId="0" applyFont="1" applyFill="1" applyBorder="1" applyAlignment="1">
      <alignment horizontal="center" vertical="center" wrapText="1"/>
    </xf>
    <xf numFmtId="0" fontId="54" fillId="39" borderId="73" xfId="0" applyFont="1" applyFill="1" applyBorder="1" applyAlignment="1">
      <alignment horizontal="center" vertical="center" wrapText="1"/>
    </xf>
    <xf numFmtId="0" fontId="54" fillId="39" borderId="74" xfId="0" applyFont="1" applyFill="1" applyBorder="1" applyAlignment="1">
      <alignment horizontal="center" vertical="center" wrapText="1"/>
    </xf>
    <xf numFmtId="0" fontId="54" fillId="39" borderId="75" xfId="0" applyFont="1" applyFill="1" applyBorder="1" applyAlignment="1">
      <alignment horizontal="center" vertical="center" wrapText="1"/>
    </xf>
    <xf numFmtId="0" fontId="53" fillId="43" borderId="76" xfId="0" applyFont="1" applyFill="1" applyBorder="1" applyAlignment="1">
      <alignment horizontal="center" vertical="center" wrapText="1"/>
    </xf>
    <xf numFmtId="0" fontId="53" fillId="43" borderId="77" xfId="0" applyFont="1" applyFill="1" applyBorder="1" applyAlignment="1">
      <alignment horizontal="center" vertical="center" wrapText="1"/>
    </xf>
    <xf numFmtId="0" fontId="53" fillId="43" borderId="78" xfId="0" applyFont="1" applyFill="1" applyBorder="1" applyAlignment="1">
      <alignment horizontal="center" vertical="center" wrapText="1"/>
    </xf>
    <xf numFmtId="0" fontId="53" fillId="43" borderId="79" xfId="0" applyFont="1" applyFill="1" applyBorder="1" applyAlignment="1">
      <alignment horizontal="center" vertical="center" wrapText="1"/>
    </xf>
    <xf numFmtId="0" fontId="53" fillId="43" borderId="80" xfId="0" applyFont="1" applyFill="1" applyBorder="1" applyAlignment="1">
      <alignment horizontal="center" vertical="center" wrapText="1"/>
    </xf>
    <xf numFmtId="0" fontId="53" fillId="43" borderId="81" xfId="0" applyFont="1" applyFill="1" applyBorder="1" applyAlignment="1">
      <alignment horizontal="center" vertical="center" wrapText="1"/>
    </xf>
    <xf numFmtId="0" fontId="53" fillId="43" borderId="82" xfId="0" applyFont="1" applyFill="1" applyBorder="1" applyAlignment="1">
      <alignment horizontal="center" vertical="center" wrapText="1"/>
    </xf>
    <xf numFmtId="0" fontId="53" fillId="34" borderId="83" xfId="0" applyFont="1" applyFill="1" applyBorder="1" applyAlignment="1">
      <alignment horizontal="center" vertical="center" wrapText="1"/>
    </xf>
    <xf numFmtId="0" fontId="53" fillId="34" borderId="84" xfId="0" applyFont="1" applyFill="1" applyBorder="1" applyAlignment="1">
      <alignment horizontal="center" vertical="center" wrapText="1"/>
    </xf>
    <xf numFmtId="0" fontId="53" fillId="34" borderId="85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61" fillId="45" borderId="52" xfId="0" applyFont="1" applyFill="1" applyBorder="1" applyAlignment="1">
      <alignment horizontal="center" vertical="center"/>
    </xf>
    <xf numFmtId="0" fontId="61" fillId="45" borderId="54" xfId="0" applyFont="1" applyFill="1" applyBorder="1" applyAlignment="1">
      <alignment horizontal="center" vertical="center"/>
    </xf>
    <xf numFmtId="0" fontId="53" fillId="33" borderId="86" xfId="0" applyFont="1" applyFill="1" applyBorder="1" applyAlignment="1">
      <alignment horizontal="center" vertical="center" wrapText="1"/>
    </xf>
    <xf numFmtId="0" fontId="53" fillId="33" borderId="87" xfId="0" applyFont="1" applyFill="1" applyBorder="1" applyAlignment="1">
      <alignment horizontal="center" vertical="center" wrapText="1"/>
    </xf>
    <xf numFmtId="0" fontId="53" fillId="40" borderId="88" xfId="0" applyFont="1" applyFill="1" applyBorder="1" applyAlignment="1">
      <alignment horizontal="center" vertical="center" wrapText="1"/>
    </xf>
    <xf numFmtId="0" fontId="53" fillId="40" borderId="89" xfId="0" applyFont="1" applyFill="1" applyBorder="1" applyAlignment="1">
      <alignment horizontal="center" vertical="center" wrapText="1"/>
    </xf>
    <xf numFmtId="0" fontId="53" fillId="43" borderId="90" xfId="0" applyFont="1" applyFill="1" applyBorder="1" applyAlignment="1">
      <alignment horizontal="center" vertical="center"/>
    </xf>
    <xf numFmtId="0" fontId="53" fillId="43" borderId="52" xfId="0" applyFont="1" applyFill="1" applyBorder="1" applyAlignment="1">
      <alignment horizontal="center" vertical="center"/>
    </xf>
    <xf numFmtId="0" fontId="53" fillId="40" borderId="52" xfId="0" applyFont="1" applyFill="1" applyBorder="1" applyAlignment="1">
      <alignment horizontal="center" vertical="center" wrapText="1"/>
    </xf>
    <xf numFmtId="0" fontId="53" fillId="43" borderId="90" xfId="0" applyFont="1" applyFill="1" applyBorder="1" applyAlignment="1">
      <alignment horizontal="center" vertical="center" wrapText="1"/>
    </xf>
    <xf numFmtId="0" fontId="53" fillId="43" borderId="91" xfId="0" applyFont="1" applyFill="1" applyBorder="1" applyAlignment="1">
      <alignment horizontal="center" vertical="center" wrapText="1"/>
    </xf>
    <xf numFmtId="0" fontId="5" fillId="0" borderId="45" xfId="54" applyFont="1" applyFill="1" applyBorder="1" applyAlignment="1">
      <alignment horizontal="center" vertical="center" wrapText="1"/>
      <protection/>
    </xf>
    <xf numFmtId="9" fontId="4" fillId="41" borderId="45" xfId="56" applyFont="1" applyFill="1" applyBorder="1" applyAlignment="1">
      <alignment horizontal="center" vertical="center" wrapText="1"/>
    </xf>
    <xf numFmtId="9" fontId="4" fillId="41" borderId="45" xfId="57" applyFont="1" applyFill="1" applyBorder="1" applyAlignment="1">
      <alignment horizontal="center" vertical="center" wrapText="1"/>
    </xf>
    <xf numFmtId="9" fontId="4" fillId="41" borderId="45" xfId="54" applyNumberFormat="1" applyFont="1" applyFill="1" applyBorder="1" applyAlignment="1">
      <alignment horizontal="center" vertical="center" wrapText="1"/>
      <protection/>
    </xf>
    <xf numFmtId="0" fontId="5" fillId="0" borderId="45" xfId="54" applyNumberFormat="1" applyFont="1" applyFill="1" applyBorder="1" applyAlignment="1">
      <alignment horizontal="center" vertical="center" wrapText="1"/>
      <protection/>
    </xf>
    <xf numFmtId="0" fontId="4" fillId="0" borderId="45" xfId="54" applyFont="1" applyBorder="1" applyAlignment="1">
      <alignment horizontal="center" vertical="center" wrapText="1"/>
      <protection/>
    </xf>
    <xf numFmtId="0" fontId="6" fillId="42" borderId="45" xfId="54" applyFont="1" applyFill="1" applyBorder="1" applyAlignment="1">
      <alignment horizontal="center" vertical="center" wrapText="1"/>
      <protection/>
    </xf>
    <xf numFmtId="0" fontId="4" fillId="41" borderId="45" xfId="54" applyFont="1" applyFill="1" applyBorder="1" applyAlignment="1">
      <alignment horizontal="center" vertical="center" wrapText="1"/>
      <protection/>
    </xf>
    <xf numFmtId="0" fontId="58" fillId="42" borderId="45" xfId="54" applyFont="1" applyFill="1" applyBorder="1" applyAlignment="1">
      <alignment horizontal="center" vertical="center" wrapText="1"/>
      <protection/>
    </xf>
    <xf numFmtId="0" fontId="60" fillId="41" borderId="45" xfId="54" applyFont="1" applyFill="1" applyBorder="1" applyAlignment="1">
      <alignment horizontal="center" vertical="center"/>
      <protection/>
    </xf>
    <xf numFmtId="0" fontId="62" fillId="42" borderId="45" xfId="54" applyFont="1" applyFill="1" applyBorder="1" applyAlignment="1">
      <alignment horizontal="center" vertical="center"/>
      <protection/>
    </xf>
    <xf numFmtId="0" fontId="55" fillId="41" borderId="45" xfId="54" applyFont="1" applyFill="1" applyBorder="1" applyAlignment="1">
      <alignment horizontal="left" vertical="center" wrapText="1"/>
      <protection/>
    </xf>
    <xf numFmtId="0" fontId="55" fillId="41" borderId="92" xfId="54" applyFont="1" applyFill="1" applyBorder="1" applyAlignment="1">
      <alignment horizontal="left" vertical="center" wrapText="1"/>
      <protection/>
    </xf>
    <xf numFmtId="0" fontId="55" fillId="41" borderId="93" xfId="54" applyFont="1" applyFill="1" applyBorder="1" applyAlignment="1">
      <alignment horizontal="left" vertical="center" wrapText="1"/>
      <protection/>
    </xf>
    <xf numFmtId="0" fontId="55" fillId="41" borderId="94" xfId="54" applyFont="1" applyFill="1" applyBorder="1" applyAlignment="1">
      <alignment horizontal="left" vertical="center" wrapText="1"/>
      <protection/>
    </xf>
    <xf numFmtId="0" fontId="55" fillId="41" borderId="92" xfId="54" applyFont="1" applyFill="1" applyBorder="1" applyAlignment="1">
      <alignment horizontal="center" vertical="center" wrapText="1"/>
      <protection/>
    </xf>
    <xf numFmtId="0" fontId="55" fillId="41" borderId="93" xfId="54" applyFont="1" applyFill="1" applyBorder="1" applyAlignment="1">
      <alignment horizontal="center" vertical="center" wrapText="1"/>
      <protection/>
    </xf>
    <xf numFmtId="0" fontId="55" fillId="41" borderId="94" xfId="54" applyFont="1" applyFill="1" applyBorder="1" applyAlignment="1">
      <alignment horizontal="center" vertical="center" wrapText="1"/>
      <protection/>
    </xf>
    <xf numFmtId="0" fontId="60" fillId="0" borderId="45" xfId="0" applyFont="1" applyBorder="1" applyAlignment="1">
      <alignment horizontal="justify" vertical="center" wrapText="1"/>
    </xf>
    <xf numFmtId="0" fontId="60" fillId="36" borderId="45" xfId="0" applyFont="1" applyFill="1" applyBorder="1" applyAlignment="1">
      <alignment horizontal="justify" vertical="center" wrapText="1"/>
    </xf>
    <xf numFmtId="9" fontId="60" fillId="0" borderId="45" xfId="56" applyFont="1" applyBorder="1" applyAlignment="1">
      <alignment horizontal="justify" vertical="center" wrapText="1"/>
    </xf>
    <xf numFmtId="0" fontId="53" fillId="41" borderId="0" xfId="0" applyFont="1" applyFill="1" applyAlignment="1">
      <alignment horizontal="center" vertical="center" wrapText="1"/>
    </xf>
    <xf numFmtId="0" fontId="59" fillId="43" borderId="75" xfId="0" applyFont="1" applyFill="1" applyBorder="1" applyAlignment="1">
      <alignment horizontal="center" vertical="center" wrapText="1"/>
    </xf>
    <xf numFmtId="0" fontId="59" fillId="43" borderId="95" xfId="0" applyFont="1" applyFill="1" applyBorder="1" applyAlignment="1">
      <alignment horizontal="center" vertical="center" wrapText="1"/>
    </xf>
    <xf numFmtId="0" fontId="59" fillId="43" borderId="96" xfId="0" applyFont="1" applyFill="1" applyBorder="1" applyAlignment="1">
      <alignment horizontal="center" vertical="center" wrapText="1"/>
    </xf>
    <xf numFmtId="0" fontId="60" fillId="36" borderId="97" xfId="0" applyFont="1" applyFill="1" applyBorder="1" applyAlignment="1">
      <alignment horizontal="justify" vertical="center" wrapText="1"/>
    </xf>
    <xf numFmtId="0" fontId="59" fillId="0" borderId="45" xfId="0" applyFont="1" applyBorder="1" applyAlignment="1">
      <alignment vertical="center" wrapText="1"/>
    </xf>
    <xf numFmtId="0" fontId="60" fillId="0" borderId="92" xfId="0" applyFont="1" applyBorder="1" applyAlignment="1">
      <alignment horizontal="justify" vertical="center" wrapText="1"/>
    </xf>
    <xf numFmtId="0" fontId="60" fillId="0" borderId="93" xfId="0" applyFont="1" applyBorder="1" applyAlignment="1">
      <alignment horizontal="justify" vertical="center" wrapText="1"/>
    </xf>
    <xf numFmtId="0" fontId="60" fillId="0" borderId="94" xfId="0" applyFont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7"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8000"/>
        </patternFill>
      </fill>
    </dxf>
    <dxf>
      <font>
        <b/>
        <i val="0"/>
      </font>
      <fill>
        <patternFill>
          <bgColor rgb="FF008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1</xdr:col>
      <xdr:colOff>2419350</xdr:colOff>
      <xdr:row>0</xdr:row>
      <xdr:rowOff>1038225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266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28575</xdr:rowOff>
    </xdr:from>
    <xdr:to>
      <xdr:col>1</xdr:col>
      <xdr:colOff>2971800</xdr:colOff>
      <xdr:row>0</xdr:row>
      <xdr:rowOff>1038225</xdr:rowOff>
    </xdr:to>
    <xdr:pic>
      <xdr:nvPicPr>
        <xdr:cNvPr id="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819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314325</xdr:colOff>
      <xdr:row>0</xdr:row>
      <xdr:rowOff>923925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2647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2"/>
  <sheetViews>
    <sheetView zoomScale="70" zoomScaleNormal="70" zoomScalePageLayoutView="0" workbookViewId="0" topLeftCell="C2">
      <selection activeCell="I12" sqref="I12"/>
    </sheetView>
  </sheetViews>
  <sheetFormatPr defaultColWidth="11.421875" defaultRowHeight="15"/>
  <cols>
    <col min="2" max="2" width="50.7109375" style="0" customWidth="1"/>
    <col min="3" max="3" width="18.7109375" style="0" customWidth="1"/>
    <col min="4" max="4" width="50.7109375" style="0" customWidth="1"/>
    <col min="5" max="10" width="18.7109375" style="0" customWidth="1"/>
    <col min="11" max="11" width="10.7109375" style="0" customWidth="1"/>
    <col min="12" max="12" width="5.7109375" style="0" customWidth="1"/>
    <col min="13" max="13" width="10.7109375" style="0" customWidth="1"/>
    <col min="14" max="14" width="67.00390625" style="0" customWidth="1"/>
  </cols>
  <sheetData>
    <row r="1" spans="1:14" ht="81.75" customHeight="1" thickBot="1" thickTop="1">
      <c r="A1" s="103"/>
      <c r="B1" s="104"/>
      <c r="C1" s="104"/>
      <c r="D1" s="105" t="s">
        <v>30</v>
      </c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14" ht="28.5" customHeight="1" thickBot="1" thickTop="1">
      <c r="A2" s="107" t="s">
        <v>4</v>
      </c>
      <c r="B2" s="108"/>
      <c r="C2" s="109" t="s">
        <v>31</v>
      </c>
      <c r="D2" s="110"/>
      <c r="E2" s="111" t="s">
        <v>29</v>
      </c>
      <c r="F2" s="112"/>
      <c r="G2" s="109" t="s">
        <v>35</v>
      </c>
      <c r="H2" s="113"/>
      <c r="I2" s="110"/>
      <c r="J2" s="114" t="s">
        <v>19</v>
      </c>
      <c r="K2" s="61"/>
      <c r="L2" s="61"/>
      <c r="M2" s="115"/>
      <c r="N2" s="40">
        <v>2020</v>
      </c>
    </row>
    <row r="3" spans="1:14" ht="20.25" thickBot="1" thickTop="1">
      <c r="A3" s="60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3"/>
    </row>
    <row r="4" spans="1:14" ht="20.25" thickBot="1" thickTop="1">
      <c r="A4" s="93" t="s">
        <v>11</v>
      </c>
      <c r="B4" s="94"/>
      <c r="C4" s="94"/>
      <c r="D4" s="95"/>
      <c r="E4" s="96" t="s">
        <v>9</v>
      </c>
      <c r="F4" s="97"/>
      <c r="G4" s="97"/>
      <c r="H4" s="97"/>
      <c r="I4" s="97"/>
      <c r="J4" s="97"/>
      <c r="K4" s="98"/>
      <c r="L4" s="98"/>
      <c r="M4" s="98"/>
      <c r="N4" s="99"/>
    </row>
    <row r="5" spans="1:14" ht="57.75" thickBot="1" thickTop="1">
      <c r="A5" s="1" t="s">
        <v>17</v>
      </c>
      <c r="B5" s="2" t="s">
        <v>18</v>
      </c>
      <c r="C5" s="2" t="s">
        <v>0</v>
      </c>
      <c r="D5" s="3" t="s">
        <v>5</v>
      </c>
      <c r="E5" s="4" t="s">
        <v>10</v>
      </c>
      <c r="F5" s="5" t="s">
        <v>6</v>
      </c>
      <c r="G5" s="6" t="s">
        <v>23</v>
      </c>
      <c r="H5" s="3" t="s">
        <v>24</v>
      </c>
      <c r="I5" s="7" t="s">
        <v>25</v>
      </c>
      <c r="J5" s="7" t="s">
        <v>26</v>
      </c>
      <c r="K5" s="100" t="s">
        <v>1</v>
      </c>
      <c r="L5" s="101"/>
      <c r="M5" s="102"/>
      <c r="N5" s="8" t="s">
        <v>27</v>
      </c>
    </row>
    <row r="6" spans="1:14" ht="20.25" thickBot="1" thickTop="1">
      <c r="A6" s="82">
        <v>1</v>
      </c>
      <c r="B6" s="85" t="s">
        <v>32</v>
      </c>
      <c r="C6" s="88" t="s">
        <v>7</v>
      </c>
      <c r="D6" s="89" t="s">
        <v>86</v>
      </c>
      <c r="E6" s="92" t="s">
        <v>2</v>
      </c>
      <c r="F6" s="64" t="s">
        <v>12</v>
      </c>
      <c r="G6" s="67"/>
      <c r="H6" s="70"/>
      <c r="I6" s="73">
        <v>1</v>
      </c>
      <c r="J6" s="76">
        <f>+(J11/J12)*100</f>
        <v>100</v>
      </c>
      <c r="K6" s="14">
        <v>0</v>
      </c>
      <c r="L6" s="15"/>
      <c r="M6" s="14">
        <v>65</v>
      </c>
      <c r="N6" s="79"/>
    </row>
    <row r="7" spans="1:14" ht="20.25" thickBot="1" thickTop="1">
      <c r="A7" s="83"/>
      <c r="B7" s="86"/>
      <c r="C7" s="88"/>
      <c r="D7" s="90"/>
      <c r="E7" s="92"/>
      <c r="F7" s="65" t="s">
        <v>21</v>
      </c>
      <c r="G7" s="68"/>
      <c r="H7" s="71"/>
      <c r="I7" s="74"/>
      <c r="J7" s="77"/>
      <c r="K7" s="14">
        <v>65.0001</v>
      </c>
      <c r="L7" s="10"/>
      <c r="M7" s="9">
        <v>75</v>
      </c>
      <c r="N7" s="80"/>
    </row>
    <row r="8" spans="1:14" ht="20.25" thickBot="1" thickTop="1">
      <c r="A8" s="83"/>
      <c r="B8" s="86"/>
      <c r="C8" s="88"/>
      <c r="D8" s="90"/>
      <c r="E8" s="92"/>
      <c r="F8" s="65" t="s">
        <v>22</v>
      </c>
      <c r="G8" s="68"/>
      <c r="H8" s="71"/>
      <c r="I8" s="74"/>
      <c r="J8" s="77"/>
      <c r="K8" s="9">
        <v>75.0001</v>
      </c>
      <c r="L8" s="11"/>
      <c r="M8" s="9">
        <v>85</v>
      </c>
      <c r="N8" s="80"/>
    </row>
    <row r="9" spans="1:14" ht="20.25" thickBot="1" thickTop="1">
      <c r="A9" s="84"/>
      <c r="B9" s="87"/>
      <c r="C9" s="88"/>
      <c r="D9" s="91"/>
      <c r="E9" s="92"/>
      <c r="F9" s="66" t="s">
        <v>28</v>
      </c>
      <c r="G9" s="69"/>
      <c r="H9" s="72"/>
      <c r="I9" s="75"/>
      <c r="J9" s="78"/>
      <c r="K9" s="9">
        <v>85.0001</v>
      </c>
      <c r="L9" s="12"/>
      <c r="M9" s="13">
        <v>100</v>
      </c>
      <c r="N9" s="81"/>
    </row>
    <row r="10" spans="1:14" ht="20.25" thickBot="1" thickTop="1">
      <c r="A10" s="60" t="s">
        <v>13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62"/>
      <c r="M10" s="62"/>
      <c r="N10" s="63"/>
    </row>
    <row r="11" spans="1:14" ht="39.75" customHeight="1" thickTop="1">
      <c r="A11" s="26" t="s">
        <v>15</v>
      </c>
      <c r="B11" s="39" t="s">
        <v>33</v>
      </c>
      <c r="C11" s="27" t="s">
        <v>3</v>
      </c>
      <c r="D11" s="28" t="s">
        <v>8</v>
      </c>
      <c r="E11" s="29" t="s">
        <v>2</v>
      </c>
      <c r="F11" s="30" t="s">
        <v>12</v>
      </c>
      <c r="G11" s="31"/>
      <c r="H11" s="32"/>
      <c r="I11" s="33"/>
      <c r="J11" s="55">
        <f>SUM('SEGUIMIENTO INDICADORES'!E6:H9)</f>
        <v>529</v>
      </c>
      <c r="K11" s="34"/>
      <c r="L11" s="35"/>
      <c r="M11" s="35"/>
      <c r="N11" s="36"/>
    </row>
    <row r="12" spans="1:14" ht="39.75" customHeight="1" thickBot="1">
      <c r="A12" s="16" t="s">
        <v>16</v>
      </c>
      <c r="B12" s="37" t="s">
        <v>34</v>
      </c>
      <c r="C12" s="17" t="s">
        <v>3</v>
      </c>
      <c r="D12" s="18" t="s">
        <v>20</v>
      </c>
      <c r="E12" s="19" t="s">
        <v>2</v>
      </c>
      <c r="F12" s="20" t="s">
        <v>12</v>
      </c>
      <c r="G12" s="38"/>
      <c r="H12" s="21"/>
      <c r="I12" s="22"/>
      <c r="J12" s="56">
        <f>SUM('SEGUIMIENTO INDICADORES'!J6:M9)</f>
        <v>529</v>
      </c>
      <c r="K12" s="23"/>
      <c r="L12" s="24"/>
      <c r="M12" s="24"/>
      <c r="N12" s="25"/>
    </row>
    <row r="13" ht="15.75" thickTop="1"/>
  </sheetData>
  <sheetProtection/>
  <mergeCells count="23">
    <mergeCell ref="A1:C1"/>
    <mergeCell ref="D1:N1"/>
    <mergeCell ref="A2:B2"/>
    <mergeCell ref="C2:D2"/>
    <mergeCell ref="E2:F2"/>
    <mergeCell ref="G2:I2"/>
    <mergeCell ref="J2:M2"/>
    <mergeCell ref="D6:D9"/>
    <mergeCell ref="E6:E9"/>
    <mergeCell ref="A3:N3"/>
    <mergeCell ref="A4:D4"/>
    <mergeCell ref="E4:N4"/>
    <mergeCell ref="K5:M5"/>
    <mergeCell ref="A10:N10"/>
    <mergeCell ref="F6:F9"/>
    <mergeCell ref="G6:G9"/>
    <mergeCell ref="H6:H9"/>
    <mergeCell ref="I6:I9"/>
    <mergeCell ref="J6:J9"/>
    <mergeCell ref="N6:N9"/>
    <mergeCell ref="A6:A9"/>
    <mergeCell ref="B6:B9"/>
    <mergeCell ref="C6:C9"/>
  </mergeCells>
  <conditionalFormatting sqref="J6:J9">
    <cfRule type="cellIs" priority="17" dxfId="3" operator="between">
      <formula>$K$9</formula>
      <formula>$M$9</formula>
    </cfRule>
    <cfRule type="cellIs" priority="18" dxfId="4" operator="between">
      <formula>$K$8</formula>
      <formula>$M$8</formula>
    </cfRule>
    <cfRule type="cellIs" priority="19" dxfId="5" operator="between">
      <formula>$K$7</formula>
      <formula>$M$7</formula>
    </cfRule>
    <cfRule type="cellIs" priority="24" dxfId="6" operator="between">
      <formula>$K$6</formula>
      <formula>$M$6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D9"/>
  <sheetViews>
    <sheetView tabSelected="1" zoomScale="90" zoomScaleNormal="90" zoomScalePageLayoutView="0" workbookViewId="0" topLeftCell="J2">
      <selection activeCell="U8" sqref="U8"/>
    </sheetView>
  </sheetViews>
  <sheetFormatPr defaultColWidth="11.421875" defaultRowHeight="15"/>
  <cols>
    <col min="1" max="1" width="40.140625" style="52" customWidth="1"/>
    <col min="2" max="2" width="14.7109375" style="52" customWidth="1"/>
    <col min="3" max="3" width="32.7109375" style="52" customWidth="1"/>
    <col min="4" max="4" width="21.00390625" style="52" customWidth="1"/>
    <col min="5" max="8" width="10.7109375" style="52" customWidth="1"/>
    <col min="9" max="9" width="24.421875" style="52" customWidth="1"/>
    <col min="10" max="13" width="10.7109375" style="52" customWidth="1"/>
    <col min="14" max="14" width="15.28125" style="52" customWidth="1"/>
    <col min="15" max="15" width="16.00390625" style="52" customWidth="1"/>
    <col min="16" max="16" width="14.140625" style="52" customWidth="1"/>
    <col min="17" max="20" width="10.7109375" style="52" customWidth="1"/>
    <col min="21" max="21" width="43.28125" style="52" customWidth="1"/>
    <col min="22" max="16384" width="11.421875" style="52" customWidth="1"/>
  </cols>
  <sheetData>
    <row r="1" spans="1:56" ht="75.75" customHeight="1">
      <c r="A1" s="125"/>
      <c r="B1" s="125"/>
      <c r="C1" s="126" t="s">
        <v>36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57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1:56" ht="28.5" customHeight="1">
      <c r="A2" s="127" t="s">
        <v>37</v>
      </c>
      <c r="B2" s="127"/>
      <c r="C2" s="131" t="s">
        <v>38</v>
      </c>
      <c r="D2" s="132"/>
      <c r="E2" s="132"/>
      <c r="F2" s="132"/>
      <c r="G2" s="132"/>
      <c r="H2" s="133"/>
      <c r="I2" s="128" t="s">
        <v>39</v>
      </c>
      <c r="J2" s="129"/>
      <c r="K2" s="129"/>
      <c r="L2" s="130"/>
      <c r="M2" s="127" t="s">
        <v>40</v>
      </c>
      <c r="N2" s="127"/>
      <c r="O2" s="127"/>
      <c r="P2" s="127"/>
      <c r="Q2" s="128" t="s">
        <v>41</v>
      </c>
      <c r="R2" s="129"/>
      <c r="S2" s="129"/>
      <c r="T2" s="130"/>
      <c r="U2" s="46" t="s">
        <v>42</v>
      </c>
      <c r="V2" s="42"/>
      <c r="W2" s="42"/>
      <c r="X2" s="4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</row>
    <row r="3" spans="1:56" ht="28.5" customHeight="1">
      <c r="A3" s="124" t="s">
        <v>43</v>
      </c>
      <c r="B3" s="124" t="s">
        <v>44</v>
      </c>
      <c r="C3" s="124" t="s">
        <v>45</v>
      </c>
      <c r="D3" s="124" t="s">
        <v>5</v>
      </c>
      <c r="E3" s="124"/>
      <c r="F3" s="124"/>
      <c r="G3" s="124"/>
      <c r="H3" s="124"/>
      <c r="I3" s="124"/>
      <c r="J3" s="124"/>
      <c r="K3" s="124"/>
      <c r="L3" s="124"/>
      <c r="M3" s="124"/>
      <c r="N3" s="124" t="s">
        <v>46</v>
      </c>
      <c r="O3" s="124" t="s">
        <v>47</v>
      </c>
      <c r="P3" s="124" t="s">
        <v>6</v>
      </c>
      <c r="Q3" s="124" t="s">
        <v>48</v>
      </c>
      <c r="R3" s="124"/>
      <c r="S3" s="124"/>
      <c r="T3" s="124"/>
      <c r="U3" s="124"/>
      <c r="V3" s="42"/>
      <c r="W3" s="42"/>
      <c r="X3" s="43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1:56" ht="28.5" customHeight="1">
      <c r="A4" s="124"/>
      <c r="B4" s="124"/>
      <c r="C4" s="124"/>
      <c r="D4" s="124" t="s">
        <v>49</v>
      </c>
      <c r="E4" s="124"/>
      <c r="F4" s="124"/>
      <c r="G4" s="124"/>
      <c r="H4" s="124"/>
      <c r="I4" s="124" t="s">
        <v>50</v>
      </c>
      <c r="J4" s="124"/>
      <c r="K4" s="124"/>
      <c r="L4" s="124"/>
      <c r="M4" s="124"/>
      <c r="N4" s="124"/>
      <c r="O4" s="124"/>
      <c r="P4" s="124"/>
      <c r="Q4" s="124" t="s">
        <v>51</v>
      </c>
      <c r="R4" s="124" t="s">
        <v>52</v>
      </c>
      <c r="S4" s="124" t="s">
        <v>53</v>
      </c>
      <c r="T4" s="124" t="s">
        <v>54</v>
      </c>
      <c r="U4" s="124" t="s">
        <v>55</v>
      </c>
      <c r="V4" s="42"/>
      <c r="W4" s="42"/>
      <c r="X4" s="43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1:56" ht="28.5" customHeight="1">
      <c r="A5" s="124"/>
      <c r="B5" s="124"/>
      <c r="C5" s="124"/>
      <c r="D5" s="45" t="s">
        <v>87</v>
      </c>
      <c r="E5" s="45" t="s">
        <v>57</v>
      </c>
      <c r="F5" s="45" t="s">
        <v>58</v>
      </c>
      <c r="G5" s="45" t="s">
        <v>59</v>
      </c>
      <c r="H5" s="45" t="s">
        <v>60</v>
      </c>
      <c r="I5" s="45" t="s">
        <v>56</v>
      </c>
      <c r="J5" s="45" t="s">
        <v>57</v>
      </c>
      <c r="K5" s="45" t="s">
        <v>58</v>
      </c>
      <c r="L5" s="45" t="s">
        <v>59</v>
      </c>
      <c r="M5" s="45" t="s">
        <v>60</v>
      </c>
      <c r="N5" s="124"/>
      <c r="O5" s="124"/>
      <c r="P5" s="124"/>
      <c r="Q5" s="124"/>
      <c r="R5" s="124"/>
      <c r="S5" s="124"/>
      <c r="T5" s="124"/>
      <c r="U5" s="124"/>
      <c r="V5" s="42"/>
      <c r="W5" s="42"/>
      <c r="X5" s="43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1:56" s="59" customFormat="1" ht="77.25" customHeight="1">
      <c r="A6" s="122" t="s">
        <v>64</v>
      </c>
      <c r="B6" s="121" t="s">
        <v>61</v>
      </c>
      <c r="C6" s="123" t="s">
        <v>62</v>
      </c>
      <c r="D6" s="121" t="s">
        <v>88</v>
      </c>
      <c r="E6" s="116">
        <v>287</v>
      </c>
      <c r="F6" s="116">
        <v>242</v>
      </c>
      <c r="G6" s="116">
        <v>0</v>
      </c>
      <c r="H6" s="116">
        <v>0</v>
      </c>
      <c r="I6" s="121" t="s">
        <v>90</v>
      </c>
      <c r="J6" s="116">
        <v>287</v>
      </c>
      <c r="K6" s="116">
        <v>242</v>
      </c>
      <c r="L6" s="116">
        <v>0</v>
      </c>
      <c r="M6" s="116">
        <v>0</v>
      </c>
      <c r="N6" s="117">
        <v>1</v>
      </c>
      <c r="O6" s="118">
        <v>1</v>
      </c>
      <c r="P6" s="119" t="s">
        <v>63</v>
      </c>
      <c r="Q6" s="120">
        <f>SUM(E6/J6)</f>
        <v>1</v>
      </c>
      <c r="R6" s="120">
        <f>SUM(F6/K6)</f>
        <v>1</v>
      </c>
      <c r="S6" s="116" t="e">
        <f>SUM(G6/L6)</f>
        <v>#DIV/0!</v>
      </c>
      <c r="T6" s="116" t="e">
        <f>SUM(H6/M6)</f>
        <v>#DIV/0!</v>
      </c>
      <c r="U6" s="47" t="s">
        <v>89</v>
      </c>
      <c r="V6" s="53"/>
      <c r="W6" s="53"/>
      <c r="X6" s="53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s="59" customFormat="1" ht="78.75" customHeight="1">
      <c r="A7" s="122"/>
      <c r="B7" s="121"/>
      <c r="C7" s="123"/>
      <c r="D7" s="121"/>
      <c r="E7" s="116"/>
      <c r="F7" s="116"/>
      <c r="G7" s="116"/>
      <c r="H7" s="116"/>
      <c r="I7" s="121"/>
      <c r="J7" s="116"/>
      <c r="K7" s="116"/>
      <c r="L7" s="116"/>
      <c r="M7" s="116"/>
      <c r="N7" s="117"/>
      <c r="O7" s="118"/>
      <c r="P7" s="119"/>
      <c r="Q7" s="120"/>
      <c r="R7" s="120"/>
      <c r="S7" s="116"/>
      <c r="T7" s="116"/>
      <c r="U7" s="47" t="s">
        <v>91</v>
      </c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9" customFormat="1" ht="28.5" customHeight="1">
      <c r="A8" s="122"/>
      <c r="B8" s="121"/>
      <c r="C8" s="123"/>
      <c r="D8" s="121"/>
      <c r="E8" s="116"/>
      <c r="F8" s="116"/>
      <c r="G8" s="116"/>
      <c r="H8" s="116"/>
      <c r="I8" s="121"/>
      <c r="J8" s="116"/>
      <c r="K8" s="116"/>
      <c r="L8" s="116"/>
      <c r="M8" s="116"/>
      <c r="N8" s="117"/>
      <c r="O8" s="118"/>
      <c r="P8" s="119"/>
      <c r="Q8" s="120"/>
      <c r="R8" s="120"/>
      <c r="S8" s="116"/>
      <c r="T8" s="116"/>
      <c r="U8" s="47" t="s">
        <v>65</v>
      </c>
      <c r="V8" s="53"/>
      <c r="W8" s="53"/>
      <c r="X8" s="53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59" customFormat="1" ht="28.5" customHeight="1">
      <c r="A9" s="122"/>
      <c r="B9" s="121"/>
      <c r="C9" s="123"/>
      <c r="D9" s="121"/>
      <c r="E9" s="116"/>
      <c r="F9" s="116"/>
      <c r="G9" s="116"/>
      <c r="H9" s="116"/>
      <c r="I9" s="121"/>
      <c r="J9" s="116"/>
      <c r="K9" s="116"/>
      <c r="L9" s="116"/>
      <c r="M9" s="116"/>
      <c r="N9" s="117"/>
      <c r="O9" s="118"/>
      <c r="P9" s="119"/>
      <c r="Q9" s="120"/>
      <c r="R9" s="120"/>
      <c r="S9" s="116"/>
      <c r="T9" s="116"/>
      <c r="U9" s="47" t="s">
        <v>66</v>
      </c>
      <c r="V9" s="53"/>
      <c r="W9" s="53"/>
      <c r="X9" s="53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</sheetData>
  <sheetProtection/>
  <mergeCells count="42">
    <mergeCell ref="A1:B1"/>
    <mergeCell ref="C1:T1"/>
    <mergeCell ref="M2:P2"/>
    <mergeCell ref="A2:B2"/>
    <mergeCell ref="Q2:T2"/>
    <mergeCell ref="I2:L2"/>
    <mergeCell ref="C2:H2"/>
    <mergeCell ref="A3:A5"/>
    <mergeCell ref="B3:B5"/>
    <mergeCell ref="C3:C5"/>
    <mergeCell ref="D3:M3"/>
    <mergeCell ref="N3:N5"/>
    <mergeCell ref="O3:O5"/>
    <mergeCell ref="P3:P5"/>
    <mergeCell ref="Q3:U3"/>
    <mergeCell ref="D4:H4"/>
    <mergeCell ref="I4:M4"/>
    <mergeCell ref="Q4:Q5"/>
    <mergeCell ref="R4:R5"/>
    <mergeCell ref="S4:S5"/>
    <mergeCell ref="T4:T5"/>
    <mergeCell ref="U4:U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S6:S9"/>
    <mergeCell ref="T6:T9"/>
    <mergeCell ref="M6:M9"/>
    <mergeCell ref="N6:N9"/>
    <mergeCell ref="O6:O9"/>
    <mergeCell ref="P6:P9"/>
    <mergeCell ref="Q6:Q9"/>
    <mergeCell ref="R6:R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1:H16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11.421875" style="41" customWidth="1"/>
    <col min="2" max="2" width="3.140625" style="41" customWidth="1"/>
    <col min="3" max="3" width="26.7109375" style="41" customWidth="1"/>
    <col min="4" max="16384" width="11.421875" style="41" customWidth="1"/>
  </cols>
  <sheetData>
    <row r="1" spans="3:8" ht="18.75" customHeight="1">
      <c r="C1" s="137" t="s">
        <v>67</v>
      </c>
      <c r="D1" s="137"/>
      <c r="E1" s="137"/>
      <c r="F1" s="137"/>
      <c r="G1" s="137"/>
      <c r="H1" s="137"/>
    </row>
    <row r="2" spans="3:8" ht="18.75" customHeight="1">
      <c r="C2" s="137"/>
      <c r="D2" s="137"/>
      <c r="E2" s="137"/>
      <c r="F2" s="137"/>
      <c r="G2" s="137"/>
      <c r="H2" s="137"/>
    </row>
    <row r="3" ht="15.75" thickBot="1"/>
    <row r="4" spans="3:8" ht="27" customHeight="1" thickBot="1" thickTop="1">
      <c r="C4" s="48" t="s">
        <v>68</v>
      </c>
      <c r="D4" s="138" t="s">
        <v>11</v>
      </c>
      <c r="E4" s="139"/>
      <c r="F4" s="139"/>
      <c r="G4" s="139"/>
      <c r="H4" s="140"/>
    </row>
    <row r="5" spans="3:8" s="52" customFormat="1" ht="45" customHeight="1" thickTop="1">
      <c r="C5" s="49" t="s">
        <v>69</v>
      </c>
      <c r="D5" s="141" t="s">
        <v>81</v>
      </c>
      <c r="E5" s="141"/>
      <c r="F5" s="141"/>
      <c r="G5" s="141"/>
      <c r="H5" s="141"/>
    </row>
    <row r="6" spans="3:8" s="52" customFormat="1" ht="45" customHeight="1">
      <c r="C6" s="50" t="s">
        <v>70</v>
      </c>
      <c r="D6" s="134" t="s">
        <v>82</v>
      </c>
      <c r="E6" s="134"/>
      <c r="F6" s="134"/>
      <c r="G6" s="134"/>
      <c r="H6" s="134"/>
    </row>
    <row r="7" spans="3:8" s="52" customFormat="1" ht="45" customHeight="1">
      <c r="C7" s="51" t="s">
        <v>71</v>
      </c>
      <c r="D7" s="134" t="s">
        <v>83</v>
      </c>
      <c r="E7" s="134"/>
      <c r="F7" s="134"/>
      <c r="G7" s="134"/>
      <c r="H7" s="134"/>
    </row>
    <row r="8" spans="3:8" s="52" customFormat="1" ht="45" customHeight="1">
      <c r="C8" s="142" t="s">
        <v>72</v>
      </c>
      <c r="D8" s="143" t="s">
        <v>33</v>
      </c>
      <c r="E8" s="144"/>
      <c r="F8" s="144"/>
      <c r="G8" s="144"/>
      <c r="H8" s="145"/>
    </row>
    <row r="9" spans="3:8" s="52" customFormat="1" ht="45" customHeight="1">
      <c r="C9" s="142"/>
      <c r="D9" s="143" t="s">
        <v>34</v>
      </c>
      <c r="E9" s="144"/>
      <c r="F9" s="144"/>
      <c r="G9" s="144"/>
      <c r="H9" s="145"/>
    </row>
    <row r="10" spans="3:8" s="52" customFormat="1" ht="45" customHeight="1">
      <c r="C10" s="50" t="s">
        <v>73</v>
      </c>
      <c r="D10" s="135" t="s">
        <v>84</v>
      </c>
      <c r="E10" s="135"/>
      <c r="F10" s="135"/>
      <c r="G10" s="135"/>
      <c r="H10" s="135"/>
    </row>
    <row r="11" spans="3:8" s="52" customFormat="1" ht="45" customHeight="1">
      <c r="C11" s="50" t="s">
        <v>74</v>
      </c>
      <c r="D11" s="134" t="s">
        <v>2</v>
      </c>
      <c r="E11" s="134"/>
      <c r="F11" s="134"/>
      <c r="G11" s="134"/>
      <c r="H11" s="134"/>
    </row>
    <row r="12" spans="3:8" s="52" customFormat="1" ht="45" customHeight="1">
      <c r="C12" s="50" t="s">
        <v>75</v>
      </c>
      <c r="D12" s="134" t="s">
        <v>76</v>
      </c>
      <c r="E12" s="134"/>
      <c r="F12" s="134"/>
      <c r="G12" s="134"/>
      <c r="H12" s="134"/>
    </row>
    <row r="13" spans="3:8" s="52" customFormat="1" ht="45" customHeight="1">
      <c r="C13" s="50" t="s">
        <v>46</v>
      </c>
      <c r="D13" s="136">
        <v>0.9</v>
      </c>
      <c r="E13" s="136"/>
      <c r="F13" s="136"/>
      <c r="G13" s="136"/>
      <c r="H13" s="136"/>
    </row>
    <row r="14" spans="3:8" s="52" customFormat="1" ht="45" customHeight="1">
      <c r="C14" s="50" t="s">
        <v>77</v>
      </c>
      <c r="D14" s="136">
        <v>0.05</v>
      </c>
      <c r="E14" s="136"/>
      <c r="F14" s="136"/>
      <c r="G14" s="136"/>
      <c r="H14" s="136"/>
    </row>
    <row r="15" spans="3:8" s="52" customFormat="1" ht="45" customHeight="1">
      <c r="C15" s="50" t="s">
        <v>78</v>
      </c>
      <c r="D15" s="134" t="s">
        <v>85</v>
      </c>
      <c r="E15" s="134"/>
      <c r="F15" s="134"/>
      <c r="G15" s="134"/>
      <c r="H15" s="134"/>
    </row>
    <row r="16" spans="3:8" s="52" customFormat="1" ht="45" customHeight="1">
      <c r="C16" s="50" t="s">
        <v>79</v>
      </c>
      <c r="D16" s="134" t="s">
        <v>80</v>
      </c>
      <c r="E16" s="134"/>
      <c r="F16" s="134"/>
      <c r="G16" s="134"/>
      <c r="H16" s="134"/>
    </row>
  </sheetData>
  <sheetProtection/>
  <mergeCells count="15">
    <mergeCell ref="C1:H2"/>
    <mergeCell ref="D4:H4"/>
    <mergeCell ref="D5:H5"/>
    <mergeCell ref="D6:H6"/>
    <mergeCell ref="D7:H7"/>
    <mergeCell ref="C8:C9"/>
    <mergeCell ref="D8:H8"/>
    <mergeCell ref="D9:H9"/>
    <mergeCell ref="D16:H16"/>
    <mergeCell ref="D10:H10"/>
    <mergeCell ref="D11:H11"/>
    <mergeCell ref="D12:H12"/>
    <mergeCell ref="D13:H13"/>
    <mergeCell ref="D14:H14"/>
    <mergeCell ref="D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FAIDER RAMOS RUBIO</cp:lastModifiedBy>
  <dcterms:created xsi:type="dcterms:W3CDTF">2017-09-08T00:04:40Z</dcterms:created>
  <dcterms:modified xsi:type="dcterms:W3CDTF">2021-07-19T15:47:45Z</dcterms:modified>
  <cp:category/>
  <cp:version/>
  <cp:contentType/>
  <cp:contentStatus/>
</cp:coreProperties>
</file>