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SIGCMA 2021\"/>
    </mc:Choice>
  </mc:AlternateContent>
  <bookViews>
    <workbookView xWindow="0" yWindow="0" windowWidth="28800" windowHeight="11835" activeTab="1"/>
  </bookViews>
  <sheets>
    <sheet name="PRIMER TRIMESTRE 2021" sheetId="1" r:id="rId1"/>
    <sheet name="SEGUNDO TRIMESTRE 202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H16" i="2"/>
  <c r="H10" i="2" s="1"/>
  <c r="I9" i="2"/>
  <c r="H9" i="2"/>
  <c r="I8" i="2"/>
  <c r="H8" i="2"/>
  <c r="I7" i="2"/>
  <c r="H7" i="2"/>
  <c r="H6" i="2"/>
  <c r="I9" i="1" l="1"/>
  <c r="H21" i="1" l="1"/>
  <c r="H16" i="1"/>
  <c r="H9" i="1"/>
  <c r="I8" i="1"/>
  <c r="H8" i="1"/>
  <c r="I7" i="1"/>
  <c r="H7" i="1"/>
  <c r="H6" i="1"/>
  <c r="H10" i="1" l="1"/>
</calcChain>
</file>

<file path=xl/comments1.xml><?xml version="1.0" encoding="utf-8"?>
<comments xmlns="http://schemas.openxmlformats.org/spreadsheetml/2006/main">
  <authors>
    <author>Nelson Reinaldo Rincon Bernal</author>
  </authors>
  <commentList>
    <comment ref="H12" authorId="0" shapeId="0">
      <text>
        <r>
          <rPr>
            <b/>
            <sz val="9"/>
            <color indexed="81"/>
            <rFont val="Tahoma"/>
            <family val="2"/>
          </rPr>
          <t>Registre el valor de las variables</t>
        </r>
      </text>
    </comment>
    <comment ref="H17" authorId="0" shapeId="0">
      <text>
        <r>
          <rPr>
            <b/>
            <sz val="9"/>
            <color indexed="81"/>
            <rFont val="Tahoma"/>
            <family val="2"/>
          </rPr>
          <t>Registre el valor de las variables</t>
        </r>
      </text>
    </comment>
  </commentList>
</comments>
</file>

<file path=xl/comments2.xml><?xml version="1.0" encoding="utf-8"?>
<comments xmlns="http://schemas.openxmlformats.org/spreadsheetml/2006/main">
  <authors>
    <author>Nelson Reinaldo Rincon Bernal</author>
  </authors>
  <commentList>
    <comment ref="H12" authorId="0" shapeId="0">
      <text>
        <r>
          <rPr>
            <b/>
            <sz val="9"/>
            <color indexed="81"/>
            <rFont val="Tahoma"/>
            <family val="2"/>
          </rPr>
          <t>Registre el valor de las variables</t>
        </r>
      </text>
    </comment>
    <comment ref="H17" authorId="0" shapeId="0">
      <text>
        <r>
          <rPr>
            <b/>
            <sz val="9"/>
            <color indexed="81"/>
            <rFont val="Tahoma"/>
            <family val="2"/>
          </rPr>
          <t>Registre el valor de las variables</t>
        </r>
      </text>
    </comment>
  </commentList>
</comments>
</file>

<file path=xl/sharedStrings.xml><?xml version="1.0" encoding="utf-8"?>
<sst xmlns="http://schemas.openxmlformats.org/spreadsheetml/2006/main" count="108" uniqueCount="42">
  <si>
    <t>Gráficas</t>
  </si>
  <si>
    <t>DESCRIPCIÓN</t>
  </si>
  <si>
    <t>MEDICIÓN</t>
  </si>
  <si>
    <t>ITEM</t>
  </si>
  <si>
    <t>NOMBRE DEL INDICADOR / VARIABLE</t>
  </si>
  <si>
    <t>TIPO</t>
  </si>
  <si>
    <t>FÓRMULA</t>
  </si>
  <si>
    <t>FRECUENCIA DE MEDICIÓN</t>
  </si>
  <si>
    <t>PERIODO DE MEDICIÓN</t>
  </si>
  <si>
    <t>META PERÍODO
(año actual)</t>
  </si>
  <si>
    <t>MEDICIÓN PERÍODO
(año actual)</t>
  </si>
  <si>
    <t>RANGOS</t>
  </si>
  <si>
    <t>ANÁLISIS</t>
  </si>
  <si>
    <t>INDICADORES</t>
  </si>
  <si>
    <t>Indicador</t>
  </si>
  <si>
    <t>Trimestral</t>
  </si>
  <si>
    <t>T1</t>
  </si>
  <si>
    <t>T2</t>
  </si>
  <si>
    <t>T3</t>
  </si>
  <si>
    <t>T4</t>
  </si>
  <si>
    <t>Año</t>
  </si>
  <si>
    <t>Consolidado</t>
  </si>
  <si>
    <t>VARIABLES</t>
  </si>
  <si>
    <t>A</t>
  </si>
  <si>
    <t>Valor ejecutado en el periodo</t>
  </si>
  <si>
    <t>Variable</t>
  </si>
  <si>
    <t>N.A</t>
  </si>
  <si>
    <t>N.A.</t>
  </si>
  <si>
    <t>B</t>
  </si>
  <si>
    <t>Valor programado en el periodo</t>
  </si>
  <si>
    <t>EJECUCION PRESUPUESTAL</t>
  </si>
  <si>
    <t xml:space="preserve">Recursos comprometidos (A) / Recursos apropiados (B) </t>
  </si>
  <si>
    <t>Recursos comprometidos</t>
  </si>
  <si>
    <t>Recursos Apropiados</t>
  </si>
  <si>
    <t>SEGUIMIENTO A INDICADORES DE PROCESO</t>
  </si>
  <si>
    <t>SECCIONAL: VALLEDUPAR- OFICINA DE COORDINACIÒN ADMINISTRATIVA DE RIOHACHA</t>
  </si>
  <si>
    <t>PROCESO DE GESTION FINANCIERA Y PRESUPUESTAL</t>
  </si>
  <si>
    <t>CARGO: LIDER DEL PROCESO</t>
  </si>
  <si>
    <t>FECHA: 15 DE ABRIL  DE 2021</t>
  </si>
  <si>
    <t>LA META SEÑALADA PARA EL PRIMER TRIMESTRE ES DE UN 21% A MARZO DE 2021 SE COMPROMETIÓ UN 40%</t>
  </si>
  <si>
    <t>LA META SEÑALADA PARA EL SEGUNDO TRIMESTRE ES DE UN 47% A JUNIO DE 2021 SE COMPROMETIÓ UN 66,11% DE LOS RECURSOS APROPIADOS</t>
  </si>
  <si>
    <t>FECHA: 19 DE JULIO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</si>
</sst>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_-&quot;$&quot;* #,##0.00_-;\-&quot;$&quot;* #,##0.00_-;_-&quot;$&quot;* &quot;-&quot;??_-;_-@_-"/>
    <numFmt numFmtId="167" formatCode="_-&quot;$&quot;* #,##0_-;\-&quot;$&quot;* #,##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Arial Black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color rgb="FF0070C0"/>
      <name val="Arial"/>
      <family val="2"/>
    </font>
    <font>
      <b/>
      <sz val="22"/>
      <color theme="0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9" fontId="1" fillId="4" borderId="2" xfId="2" applyFont="1" applyFill="1" applyBorder="1" applyAlignment="1">
      <alignment horizontal="center" vertical="center" wrapText="1"/>
    </xf>
    <xf numFmtId="164" fontId="0" fillId="4" borderId="2" xfId="0" applyNumberFormat="1" applyFill="1" applyBorder="1" applyAlignment="1">
      <alignment horizontal="center" vertical="center" wrapText="1"/>
    </xf>
    <xf numFmtId="165" fontId="0" fillId="5" borderId="2" xfId="0" applyNumberFormat="1" applyFill="1" applyBorder="1" applyAlignment="1">
      <alignment horizontal="center" vertical="center" wrapText="1"/>
    </xf>
    <xf numFmtId="165" fontId="0" fillId="6" borderId="2" xfId="0" applyNumberFormat="1" applyFill="1" applyBorder="1" applyAlignment="1">
      <alignment horizontal="center" vertical="center" wrapText="1"/>
    </xf>
    <xf numFmtId="165" fontId="0" fillId="7" borderId="2" xfId="0" applyNumberFormat="1" applyFill="1" applyBorder="1" applyAlignment="1">
      <alignment horizontal="center" vertical="center" wrapText="1"/>
    </xf>
    <xf numFmtId="165" fontId="0" fillId="8" borderId="2" xfId="0" applyNumberFormat="1" applyFill="1" applyBorder="1" applyAlignment="1">
      <alignment horizontal="center" vertical="center" wrapText="1"/>
    </xf>
    <xf numFmtId="165" fontId="0" fillId="9" borderId="2" xfId="0" applyNumberForma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9" fontId="2" fillId="2" borderId="2" xfId="2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167" fontId="1" fillId="0" borderId="2" xfId="1" applyNumberFormat="1" applyFont="1" applyFill="1" applyBorder="1" applyAlignment="1">
      <alignment vertical="center" wrapText="1"/>
    </xf>
    <xf numFmtId="167" fontId="2" fillId="2" borderId="2" xfId="1" applyNumberFormat="1" applyFont="1" applyFill="1" applyBorder="1" applyAlignment="1">
      <alignment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10" borderId="5" xfId="0" applyFont="1" applyFill="1" applyBorder="1" applyAlignment="1">
      <alignment horizontal="center" vertical="center" wrapText="1"/>
    </xf>
    <xf numFmtId="0" fontId="10" fillId="10" borderId="7" xfId="0" applyFont="1" applyFill="1" applyBorder="1" applyAlignment="1">
      <alignment horizontal="center" vertical="center" wrapText="1"/>
    </xf>
    <xf numFmtId="0" fontId="10" fillId="10" borderId="8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11" fillId="0" borderId="2" xfId="3" applyFont="1" applyFill="1" applyBorder="1" applyAlignment="1">
      <alignment horizontal="center" vertical="center" wrapText="1"/>
    </xf>
  </cellXfs>
  <cellStyles count="5">
    <cellStyle name="Hipervínculo" xfId="3" builtinId="8"/>
    <cellStyle name="Moneda" xfId="1" builtinId="4"/>
    <cellStyle name="Normal" xfId="0" builtinId="0"/>
    <cellStyle name="Normal 2" xfId="4"/>
    <cellStyle name="Porcentaje" xfId="2" builtinId="5"/>
  </cellStyles>
  <dxfs count="8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E6A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E6A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E6A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chemeClr val="tx1"/>
                </a:solidFill>
              </a:rPr>
              <a:t>Meta Ejecución Presupuestal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'PRIMER TRIMESTRE 2021'!$F$6:$F$10</c:f>
              <c:strCache>
                <c:ptCount val="5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Año</c:v>
                </c:pt>
              </c:strCache>
            </c:strRef>
          </c:cat>
          <c:val>
            <c:numRef>
              <c:f>'PRIMER TRIMESTRE 2021'!$H$6:$H$10</c:f>
              <c:numCache>
                <c:formatCode>#,##0.0</c:formatCode>
                <c:ptCount val="5"/>
                <c:pt idx="0">
                  <c:v>39.972058226331683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39.972058226331683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25-4CD3-B3F6-6DC3BC6F1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87849488"/>
        <c:axId val="-287848944"/>
      </c:barChart>
      <c:lineChart>
        <c:grouping val="standard"/>
        <c:varyColors val="0"/>
        <c:ser>
          <c:idx val="1"/>
          <c:order val="1"/>
          <c:tx>
            <c:strRef>
              <c:f>'PRIMER TRIMESTRE 2021'!$M$2</c:f>
              <c:strCache>
                <c:ptCount val="1"/>
                <c:pt idx="0">
                  <c:v>Gráficas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2.028983191848463E-2"/>
                  <c:y val="-4.7235633452836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125-4CD3-B3F6-6DC3BC6F1BA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'PRIMER TRIMESTRE 2021'!$M$6:$M$10</c:f>
              <c:numCache>
                <c:formatCode>General</c:formatCode>
                <c:ptCount val="5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125-4CD3-B3F6-6DC3BC6F1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87849488"/>
        <c:axId val="-287848944"/>
      </c:lineChart>
      <c:catAx>
        <c:axId val="-28784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87848944"/>
        <c:crosses val="autoZero"/>
        <c:auto val="1"/>
        <c:lblAlgn val="ctr"/>
        <c:lblOffset val="100"/>
        <c:noMultiLvlLbl val="0"/>
      </c:catAx>
      <c:valAx>
        <c:axId val="-28784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87849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chemeClr val="tx1"/>
                </a:solidFill>
              </a:rPr>
              <a:t>Meta Ejecución Presupuestal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'SEGUNDO TRIMESTRE 2021'!$F$6:$F$10</c:f>
              <c:strCache>
                <c:ptCount val="5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Año</c:v>
                </c:pt>
              </c:strCache>
            </c:strRef>
          </c:cat>
          <c:val>
            <c:numRef>
              <c:f>'SEGUNDO TRIMESTRE 2021'!$H$6:$H$10</c:f>
              <c:numCache>
                <c:formatCode>#,##0.0</c:formatCode>
                <c:ptCount val="5"/>
                <c:pt idx="0">
                  <c:v>39.972058226331683</c:v>
                </c:pt>
                <c:pt idx="1">
                  <c:v>66.113544866824469</c:v>
                </c:pt>
                <c:pt idx="2">
                  <c:v>0</c:v>
                </c:pt>
                <c:pt idx="3">
                  <c:v>0</c:v>
                </c:pt>
                <c:pt idx="4">
                  <c:v>53.325624377298432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25-4CD3-B3F6-6DC3BC6F1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87858192"/>
        <c:axId val="-287845136"/>
      </c:barChart>
      <c:lineChart>
        <c:grouping val="standard"/>
        <c:varyColors val="0"/>
        <c:ser>
          <c:idx val="1"/>
          <c:order val="1"/>
          <c:tx>
            <c:strRef>
              <c:f>'SEGUNDO TRIMESTRE 2021'!$M$2</c:f>
              <c:strCache>
                <c:ptCount val="1"/>
                <c:pt idx="0">
                  <c:v>Gráficas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2.028983191848463E-2"/>
                  <c:y val="-4.7235633452836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125-4CD3-B3F6-6DC3BC6F1BA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'SEGUNDO TRIMESTRE 2021'!$M$6:$M$10</c:f>
              <c:numCache>
                <c:formatCode>General</c:formatCode>
                <c:ptCount val="5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125-4CD3-B3F6-6DC3BC6F1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87858192"/>
        <c:axId val="-287845136"/>
      </c:lineChart>
      <c:catAx>
        <c:axId val="-28785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87845136"/>
        <c:crosses val="autoZero"/>
        <c:auto val="1"/>
        <c:lblAlgn val="ctr"/>
        <c:lblOffset val="100"/>
        <c:noMultiLvlLbl val="0"/>
      </c:catAx>
      <c:valAx>
        <c:axId val="-28784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87858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23812</xdr:colOff>
      <xdr:row>4</xdr:row>
      <xdr:rowOff>15476</xdr:rowOff>
    </xdr:from>
    <xdr:to>
      <xdr:col>13</xdr:col>
      <xdr:colOff>23812</xdr:colOff>
      <xdr:row>13</xdr:row>
      <xdr:rowOff>11903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1083CD81-ABFB-41A8-993F-A1FCA31329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23812</xdr:colOff>
      <xdr:row>4</xdr:row>
      <xdr:rowOff>15476</xdr:rowOff>
    </xdr:from>
    <xdr:to>
      <xdr:col>13</xdr:col>
      <xdr:colOff>23812</xdr:colOff>
      <xdr:row>13</xdr:row>
      <xdr:rowOff>11903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1083CD81-ABFB-41A8-993F-A1FCA31329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8000"/>
    <pageSetUpPr fitToPage="1"/>
  </sheetPr>
  <dimension ref="A1:N38"/>
  <sheetViews>
    <sheetView zoomScale="80" zoomScaleNormal="80" zoomScaleSheetLayoutView="90" workbookViewId="0">
      <selection activeCell="L30" sqref="L30"/>
    </sheetView>
  </sheetViews>
  <sheetFormatPr baseColWidth="10" defaultColWidth="0" defaultRowHeight="15" customHeight="1" zeroHeight="1" x14ac:dyDescent="0.25"/>
  <cols>
    <col min="1" max="1" width="5.7109375" style="1" bestFit="1" customWidth="1"/>
    <col min="2" max="2" width="21.42578125" style="1" customWidth="1"/>
    <col min="3" max="3" width="10.7109375" style="1" customWidth="1"/>
    <col min="4" max="4" width="35.7109375" style="1" customWidth="1"/>
    <col min="5" max="7" width="12.7109375" style="1" customWidth="1"/>
    <col min="8" max="8" width="16.7109375" style="1" customWidth="1"/>
    <col min="9" max="9" width="5.7109375" style="1" customWidth="1"/>
    <col min="10" max="10" width="3.28515625" style="1" customWidth="1"/>
    <col min="11" max="11" width="6.42578125" style="1" customWidth="1"/>
    <col min="12" max="12" width="26.140625" style="1" customWidth="1"/>
    <col min="13" max="13" width="70.7109375" style="1" customWidth="1"/>
    <col min="14" max="14" width="2.7109375" style="1" customWidth="1"/>
    <col min="15" max="16384" width="11.42578125" style="1" hidden="1"/>
  </cols>
  <sheetData>
    <row r="1" spans="1:13" ht="47.25" customHeight="1" x14ac:dyDescent="0.25">
      <c r="A1" s="26" t="s">
        <v>34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54.95" customHeight="1" x14ac:dyDescent="0.25">
      <c r="A2" s="28" t="s">
        <v>35</v>
      </c>
      <c r="B2" s="29"/>
      <c r="C2" s="29" t="s">
        <v>36</v>
      </c>
      <c r="D2" s="29"/>
      <c r="E2" s="29"/>
      <c r="F2" s="37" t="s">
        <v>37</v>
      </c>
      <c r="G2" s="37"/>
      <c r="H2" s="37"/>
      <c r="I2" s="37" t="s">
        <v>38</v>
      </c>
      <c r="J2" s="37"/>
      <c r="K2" s="37"/>
      <c r="L2" s="37"/>
      <c r="M2" s="30" t="s">
        <v>0</v>
      </c>
    </row>
    <row r="3" spans="1:13" ht="16.5" customHeight="1" x14ac:dyDescent="0.25">
      <c r="A3" s="33" t="s">
        <v>1</v>
      </c>
      <c r="B3" s="34"/>
      <c r="C3" s="34"/>
      <c r="D3" s="35"/>
      <c r="E3" s="33" t="s">
        <v>2</v>
      </c>
      <c r="F3" s="34"/>
      <c r="G3" s="34"/>
      <c r="H3" s="34"/>
      <c r="I3" s="34"/>
      <c r="J3" s="34"/>
      <c r="K3" s="34"/>
      <c r="L3" s="35"/>
      <c r="M3" s="31"/>
    </row>
    <row r="4" spans="1:13" ht="45" x14ac:dyDescent="0.25">
      <c r="A4" s="17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7" t="s">
        <v>9</v>
      </c>
      <c r="H4" s="17" t="s">
        <v>10</v>
      </c>
      <c r="I4" s="36" t="s">
        <v>11</v>
      </c>
      <c r="J4" s="36"/>
      <c r="K4" s="36"/>
      <c r="L4" s="17" t="s">
        <v>12</v>
      </c>
      <c r="M4" s="32"/>
    </row>
    <row r="5" spans="1:13" x14ac:dyDescent="0.25">
      <c r="A5" s="21" t="s">
        <v>13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"/>
    </row>
    <row r="6" spans="1:13" ht="30" customHeight="1" x14ac:dyDescent="0.25">
      <c r="A6" s="23">
        <v>1</v>
      </c>
      <c r="B6" s="23" t="s">
        <v>30</v>
      </c>
      <c r="C6" s="23" t="s">
        <v>14</v>
      </c>
      <c r="D6" s="23" t="s">
        <v>31</v>
      </c>
      <c r="E6" s="23" t="s">
        <v>15</v>
      </c>
      <c r="F6" s="3" t="s">
        <v>16</v>
      </c>
      <c r="G6" s="4">
        <v>1</v>
      </c>
      <c r="H6" s="5">
        <f>IFERROR(H12/H17*100," ")</f>
        <v>39.972058226331683</v>
      </c>
      <c r="I6" s="6">
        <v>0</v>
      </c>
      <c r="J6" s="7"/>
      <c r="K6" s="6">
        <v>21</v>
      </c>
      <c r="L6" s="24" t="s">
        <v>39</v>
      </c>
      <c r="M6" s="2">
        <v>80</v>
      </c>
    </row>
    <row r="7" spans="1:13" ht="30" customHeight="1" x14ac:dyDescent="0.25">
      <c r="A7" s="23"/>
      <c r="B7" s="23"/>
      <c r="C7" s="23"/>
      <c r="D7" s="23"/>
      <c r="E7" s="23"/>
      <c r="F7" s="3" t="s">
        <v>17</v>
      </c>
      <c r="G7" s="4">
        <v>1</v>
      </c>
      <c r="H7" s="5" t="str">
        <f t="shared" ref="H7:H10" si="0">IFERROR(H13/H18*100," ")</f>
        <v xml:space="preserve"> </v>
      </c>
      <c r="I7" s="6">
        <f>+K6+$M$1</f>
        <v>21</v>
      </c>
      <c r="J7" s="8"/>
      <c r="K7" s="6">
        <v>47</v>
      </c>
      <c r="L7" s="24"/>
      <c r="M7" s="2">
        <v>80</v>
      </c>
    </row>
    <row r="8" spans="1:13" ht="30" customHeight="1" x14ac:dyDescent="0.25">
      <c r="A8" s="23"/>
      <c r="B8" s="23"/>
      <c r="C8" s="23"/>
      <c r="D8" s="23"/>
      <c r="E8" s="23"/>
      <c r="F8" s="3" t="s">
        <v>18</v>
      </c>
      <c r="G8" s="4">
        <v>1</v>
      </c>
      <c r="H8" s="5" t="str">
        <f t="shared" si="0"/>
        <v xml:space="preserve"> </v>
      </c>
      <c r="I8" s="6">
        <f>+K7+$M$1</f>
        <v>47</v>
      </c>
      <c r="J8" s="9"/>
      <c r="K8" s="6">
        <v>70</v>
      </c>
      <c r="L8" s="24"/>
      <c r="M8" s="2">
        <v>80</v>
      </c>
    </row>
    <row r="9" spans="1:13" ht="30" customHeight="1" x14ac:dyDescent="0.25">
      <c r="A9" s="23"/>
      <c r="B9" s="23"/>
      <c r="C9" s="23"/>
      <c r="D9" s="23"/>
      <c r="E9" s="23"/>
      <c r="F9" s="3" t="s">
        <v>19</v>
      </c>
      <c r="G9" s="4">
        <v>1</v>
      </c>
      <c r="H9" s="5" t="str">
        <f t="shared" si="0"/>
        <v xml:space="preserve"> </v>
      </c>
      <c r="I9" s="6">
        <f>+K8+$M$1</f>
        <v>70</v>
      </c>
      <c r="J9" s="10"/>
      <c r="K9" s="6">
        <v>100</v>
      </c>
      <c r="L9" s="24"/>
      <c r="M9" s="2">
        <v>80</v>
      </c>
    </row>
    <row r="10" spans="1:13" ht="30" customHeight="1" x14ac:dyDescent="0.25">
      <c r="A10" s="23"/>
      <c r="B10" s="23"/>
      <c r="C10" s="23"/>
      <c r="D10" s="23"/>
      <c r="E10" s="23"/>
      <c r="F10" s="11" t="s">
        <v>20</v>
      </c>
      <c r="G10" s="12">
        <v>1</v>
      </c>
      <c r="H10" s="13">
        <f t="shared" si="0"/>
        <v>39.972058226331683</v>
      </c>
      <c r="I10" s="25" t="s">
        <v>21</v>
      </c>
      <c r="J10" s="25"/>
      <c r="K10" s="25"/>
      <c r="L10" s="24"/>
      <c r="M10" s="2">
        <v>80</v>
      </c>
    </row>
    <row r="11" spans="1:13" x14ac:dyDescent="0.25">
      <c r="A11" s="21" t="s">
        <v>22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3" ht="15" customHeight="1" x14ac:dyDescent="0.25">
      <c r="A12" s="22" t="s">
        <v>23</v>
      </c>
      <c r="B12" s="22" t="s">
        <v>24</v>
      </c>
      <c r="C12" s="22" t="s">
        <v>25</v>
      </c>
      <c r="D12" s="22" t="s">
        <v>32</v>
      </c>
      <c r="E12" s="22" t="s">
        <v>15</v>
      </c>
      <c r="F12" s="14" t="s">
        <v>16</v>
      </c>
      <c r="G12" s="22" t="s">
        <v>26</v>
      </c>
      <c r="H12" s="15">
        <v>38614318681</v>
      </c>
      <c r="I12" s="22" t="s">
        <v>27</v>
      </c>
      <c r="J12" s="22"/>
      <c r="K12" s="22"/>
      <c r="L12" s="22"/>
    </row>
    <row r="13" spans="1:13" ht="15" customHeight="1" x14ac:dyDescent="0.25">
      <c r="A13" s="22"/>
      <c r="B13" s="22"/>
      <c r="C13" s="22"/>
      <c r="D13" s="22"/>
      <c r="E13" s="22"/>
      <c r="F13" s="14" t="s">
        <v>17</v>
      </c>
      <c r="G13" s="22"/>
      <c r="H13" s="15"/>
      <c r="I13" s="22"/>
      <c r="J13" s="22"/>
      <c r="K13" s="22"/>
      <c r="L13" s="22"/>
    </row>
    <row r="14" spans="1:13" ht="15" customHeight="1" x14ac:dyDescent="0.25">
      <c r="A14" s="22"/>
      <c r="B14" s="22"/>
      <c r="C14" s="22"/>
      <c r="D14" s="22"/>
      <c r="E14" s="22"/>
      <c r="F14" s="14" t="s">
        <v>18</v>
      </c>
      <c r="G14" s="22"/>
      <c r="H14" s="15"/>
      <c r="I14" s="22"/>
      <c r="J14" s="22"/>
      <c r="K14" s="22"/>
      <c r="L14" s="22"/>
    </row>
    <row r="15" spans="1:13" x14ac:dyDescent="0.25">
      <c r="A15" s="22"/>
      <c r="B15" s="22"/>
      <c r="C15" s="22"/>
      <c r="D15" s="22"/>
      <c r="E15" s="22"/>
      <c r="F15" s="14" t="s">
        <v>19</v>
      </c>
      <c r="G15" s="22"/>
      <c r="H15" s="15"/>
      <c r="I15" s="22"/>
      <c r="J15" s="22"/>
      <c r="K15" s="22"/>
      <c r="L15" s="22"/>
    </row>
    <row r="16" spans="1:13" x14ac:dyDescent="0.25">
      <c r="A16" s="22"/>
      <c r="B16" s="22"/>
      <c r="C16" s="22"/>
      <c r="D16" s="22"/>
      <c r="E16" s="22"/>
      <c r="F16" s="11" t="s">
        <v>20</v>
      </c>
      <c r="G16" s="22"/>
      <c r="H16" s="16">
        <f>SUM(H12:H15)</f>
        <v>38614318681</v>
      </c>
      <c r="I16" s="22"/>
      <c r="J16" s="22"/>
      <c r="K16" s="22"/>
      <c r="L16" s="22"/>
    </row>
    <row r="17" spans="1:12" ht="15" customHeight="1" x14ac:dyDescent="0.25">
      <c r="A17" s="22" t="s">
        <v>28</v>
      </c>
      <c r="B17" s="22" t="s">
        <v>29</v>
      </c>
      <c r="C17" s="22" t="s">
        <v>25</v>
      </c>
      <c r="D17" s="22" t="s">
        <v>33</v>
      </c>
      <c r="E17" s="22" t="s">
        <v>15</v>
      </c>
      <c r="F17" s="14" t="s">
        <v>16</v>
      </c>
      <c r="G17" s="22" t="s">
        <v>26</v>
      </c>
      <c r="H17" s="15">
        <v>96603278376</v>
      </c>
      <c r="I17" s="22"/>
      <c r="J17" s="22"/>
      <c r="K17" s="22"/>
      <c r="L17" s="22"/>
    </row>
    <row r="18" spans="1:12" x14ac:dyDescent="0.25">
      <c r="A18" s="22"/>
      <c r="B18" s="22"/>
      <c r="C18" s="22"/>
      <c r="D18" s="22"/>
      <c r="E18" s="22"/>
      <c r="F18" s="14" t="s">
        <v>17</v>
      </c>
      <c r="G18" s="22"/>
      <c r="H18" s="15"/>
      <c r="I18" s="22"/>
      <c r="J18" s="22"/>
      <c r="K18" s="22"/>
      <c r="L18" s="22"/>
    </row>
    <row r="19" spans="1:12" x14ac:dyDescent="0.25">
      <c r="A19" s="22"/>
      <c r="B19" s="22"/>
      <c r="C19" s="22"/>
      <c r="D19" s="22"/>
      <c r="E19" s="22"/>
      <c r="F19" s="14" t="s">
        <v>18</v>
      </c>
      <c r="G19" s="22"/>
      <c r="H19" s="15"/>
      <c r="I19" s="22"/>
      <c r="J19" s="22"/>
      <c r="K19" s="22"/>
      <c r="L19" s="22"/>
    </row>
    <row r="20" spans="1:12" x14ac:dyDescent="0.25">
      <c r="A20" s="22"/>
      <c r="B20" s="22"/>
      <c r="C20" s="22"/>
      <c r="D20" s="22"/>
      <c r="E20" s="22"/>
      <c r="F20" s="14" t="s">
        <v>19</v>
      </c>
      <c r="G20" s="22"/>
      <c r="H20" s="15"/>
      <c r="I20" s="22"/>
      <c r="J20" s="22"/>
      <c r="K20" s="22"/>
      <c r="L20" s="22"/>
    </row>
    <row r="21" spans="1:12" x14ac:dyDescent="0.25">
      <c r="A21" s="22"/>
      <c r="B21" s="22"/>
      <c r="C21" s="22"/>
      <c r="D21" s="22"/>
      <c r="E21" s="22"/>
      <c r="F21" s="11" t="s">
        <v>20</v>
      </c>
      <c r="G21" s="22"/>
      <c r="H21" s="16">
        <f>SUM(H17:H20)</f>
        <v>96603278376</v>
      </c>
      <c r="I21" s="22"/>
      <c r="J21" s="22"/>
      <c r="K21" s="22"/>
      <c r="L21" s="22"/>
    </row>
    <row r="22" spans="1:12" x14ac:dyDescent="0.25"/>
    <row r="23" spans="1:12" ht="15" customHeight="1" x14ac:dyDescent="0.25"/>
    <row r="24" spans="1:12" ht="15" customHeight="1" x14ac:dyDescent="0.25"/>
    <row r="25" spans="1:12" ht="15" customHeight="1" x14ac:dyDescent="0.25"/>
    <row r="26" spans="1:12" ht="15" customHeight="1" x14ac:dyDescent="0.25"/>
    <row r="27" spans="1:12" ht="15" customHeight="1" x14ac:dyDescent="0.25"/>
    <row r="28" spans="1:12" ht="15" customHeight="1" x14ac:dyDescent="0.25"/>
    <row r="29" spans="1:12" ht="15" customHeight="1" x14ac:dyDescent="0.25"/>
    <row r="30" spans="1:12" ht="15" customHeight="1" x14ac:dyDescent="0.25"/>
    <row r="31" spans="1:12" ht="15" customHeight="1" x14ac:dyDescent="0.25"/>
    <row r="32" spans="1:1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</sheetData>
  <mergeCells count="31">
    <mergeCell ref="A1:M1"/>
    <mergeCell ref="A2:B2"/>
    <mergeCell ref="M2:M4"/>
    <mergeCell ref="A3:D3"/>
    <mergeCell ref="E3:L3"/>
    <mergeCell ref="I4:K4"/>
    <mergeCell ref="C2:E2"/>
    <mergeCell ref="F2:H2"/>
    <mergeCell ref="I2:L2"/>
    <mergeCell ref="A5:L5"/>
    <mergeCell ref="A6:A10"/>
    <mergeCell ref="B6:B10"/>
    <mergeCell ref="C6:C10"/>
    <mergeCell ref="D6:D10"/>
    <mergeCell ref="E6:E10"/>
    <mergeCell ref="L6:L10"/>
    <mergeCell ref="I10:K10"/>
    <mergeCell ref="A11:L11"/>
    <mergeCell ref="A12:A16"/>
    <mergeCell ref="B12:B16"/>
    <mergeCell ref="C12:C16"/>
    <mergeCell ref="D12:D16"/>
    <mergeCell ref="E12:E16"/>
    <mergeCell ref="G12:G16"/>
    <mergeCell ref="I12:L21"/>
    <mergeCell ref="A17:A21"/>
    <mergeCell ref="B17:B21"/>
    <mergeCell ref="C17:C21"/>
    <mergeCell ref="D17:D21"/>
    <mergeCell ref="E17:E21"/>
    <mergeCell ref="G17:G21"/>
  </mergeCells>
  <conditionalFormatting sqref="H6:H9">
    <cfRule type="cellIs" dxfId="7" priority="5" operator="between">
      <formula>$I$9</formula>
      <formula>$K$9</formula>
    </cfRule>
    <cfRule type="cellIs" dxfId="6" priority="6" operator="between">
      <formula>$I$8</formula>
      <formula>$K$8</formula>
    </cfRule>
    <cfRule type="cellIs" dxfId="5" priority="7" operator="between">
      <formula>$I$7</formula>
      <formula>$K$7</formula>
    </cfRule>
    <cfRule type="cellIs" dxfId="4" priority="8" operator="between">
      <formula>$I$6</formula>
      <formula>$K$6</formula>
    </cfRule>
  </conditionalFormatting>
  <printOptions horizontalCentered="1" verticalCentered="1"/>
  <pageMargins left="0.39370078740157483" right="0.39370078740157483" top="0.39370078740157483" bottom="0.39370078740157483" header="0.31496062992125984" footer="0.31496062992125984"/>
  <pageSetup scale="54" orientation="landscape" horizontalDpi="4294967295" verticalDpi="4294967295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8000"/>
    <pageSetUpPr fitToPage="1"/>
  </sheetPr>
  <dimension ref="A1:N38"/>
  <sheetViews>
    <sheetView tabSelected="1" zoomScale="80" zoomScaleNormal="80" zoomScaleSheetLayoutView="90" workbookViewId="0">
      <selection activeCell="M24" sqref="M24"/>
    </sheetView>
  </sheetViews>
  <sheetFormatPr baseColWidth="10" defaultColWidth="0" defaultRowHeight="15" customHeight="1" zeroHeight="1" x14ac:dyDescent="0.25"/>
  <cols>
    <col min="1" max="1" width="5.7109375" style="1" bestFit="1" customWidth="1"/>
    <col min="2" max="2" width="21.42578125" style="1" customWidth="1"/>
    <col min="3" max="3" width="10.7109375" style="1" customWidth="1"/>
    <col min="4" max="4" width="35.7109375" style="1" customWidth="1"/>
    <col min="5" max="7" width="12.7109375" style="1" customWidth="1"/>
    <col min="8" max="8" width="19" style="1" customWidth="1"/>
    <col min="9" max="9" width="5.7109375" style="1" customWidth="1"/>
    <col min="10" max="10" width="3.28515625" style="1" customWidth="1"/>
    <col min="11" max="11" width="6.42578125" style="1" customWidth="1"/>
    <col min="12" max="12" width="26.140625" style="1" customWidth="1"/>
    <col min="13" max="13" width="70.7109375" style="1" customWidth="1"/>
    <col min="14" max="14" width="2.7109375" style="1" customWidth="1"/>
    <col min="15" max="16384" width="11.42578125" style="1" hidden="1"/>
  </cols>
  <sheetData>
    <row r="1" spans="1:13" ht="47.25" customHeight="1" x14ac:dyDescent="0.25">
      <c r="A1" s="26" t="s">
        <v>34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54.95" customHeight="1" x14ac:dyDescent="0.25">
      <c r="A2" s="28" t="s">
        <v>35</v>
      </c>
      <c r="B2" s="29"/>
      <c r="C2" s="29" t="s">
        <v>36</v>
      </c>
      <c r="D2" s="29"/>
      <c r="E2" s="29"/>
      <c r="F2" s="37" t="s">
        <v>37</v>
      </c>
      <c r="G2" s="37"/>
      <c r="H2" s="37"/>
      <c r="I2" s="37" t="s">
        <v>41</v>
      </c>
      <c r="J2" s="37"/>
      <c r="K2" s="37"/>
      <c r="L2" s="37"/>
      <c r="M2" s="30" t="s">
        <v>0</v>
      </c>
    </row>
    <row r="3" spans="1:13" ht="16.5" customHeight="1" x14ac:dyDescent="0.25">
      <c r="A3" s="33" t="s">
        <v>1</v>
      </c>
      <c r="B3" s="34"/>
      <c r="C3" s="34"/>
      <c r="D3" s="35"/>
      <c r="E3" s="33" t="s">
        <v>2</v>
      </c>
      <c r="F3" s="34"/>
      <c r="G3" s="34"/>
      <c r="H3" s="34"/>
      <c r="I3" s="34"/>
      <c r="J3" s="34"/>
      <c r="K3" s="34"/>
      <c r="L3" s="35"/>
      <c r="M3" s="31"/>
    </row>
    <row r="4" spans="1:13" ht="45" x14ac:dyDescent="0.25">
      <c r="A4" s="20" t="s">
        <v>3</v>
      </c>
      <c r="B4" s="20" t="s">
        <v>4</v>
      </c>
      <c r="C4" s="20" t="s">
        <v>5</v>
      </c>
      <c r="D4" s="20" t="s">
        <v>6</v>
      </c>
      <c r="E4" s="20" t="s">
        <v>7</v>
      </c>
      <c r="F4" s="20" t="s">
        <v>8</v>
      </c>
      <c r="G4" s="20" t="s">
        <v>9</v>
      </c>
      <c r="H4" s="20" t="s">
        <v>10</v>
      </c>
      <c r="I4" s="36" t="s">
        <v>11</v>
      </c>
      <c r="J4" s="36"/>
      <c r="K4" s="36"/>
      <c r="L4" s="20" t="s">
        <v>12</v>
      </c>
      <c r="M4" s="32"/>
    </row>
    <row r="5" spans="1:13" x14ac:dyDescent="0.25">
      <c r="A5" s="21" t="s">
        <v>13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"/>
    </row>
    <row r="6" spans="1:13" ht="30" customHeight="1" x14ac:dyDescent="0.25">
      <c r="A6" s="23">
        <v>1</v>
      </c>
      <c r="B6" s="23" t="s">
        <v>30</v>
      </c>
      <c r="C6" s="23" t="s">
        <v>14</v>
      </c>
      <c r="D6" s="23" t="s">
        <v>31</v>
      </c>
      <c r="E6" s="23" t="s">
        <v>15</v>
      </c>
      <c r="F6" s="19" t="s">
        <v>16</v>
      </c>
      <c r="G6" s="4">
        <v>1</v>
      </c>
      <c r="H6" s="5">
        <f>IFERROR(H12/H17*100," ")</f>
        <v>39.972058226331683</v>
      </c>
      <c r="I6" s="6">
        <v>0</v>
      </c>
      <c r="J6" s="7"/>
      <c r="K6" s="6">
        <v>21</v>
      </c>
      <c r="L6" s="38" t="s">
        <v>40</v>
      </c>
      <c r="M6" s="2">
        <v>80</v>
      </c>
    </row>
    <row r="7" spans="1:13" ht="30" customHeight="1" x14ac:dyDescent="0.25">
      <c r="A7" s="23"/>
      <c r="B7" s="23"/>
      <c r="C7" s="23"/>
      <c r="D7" s="23"/>
      <c r="E7" s="23"/>
      <c r="F7" s="19" t="s">
        <v>17</v>
      </c>
      <c r="G7" s="4">
        <v>1</v>
      </c>
      <c r="H7" s="5">
        <f t="shared" ref="H7:H10" si="0">IFERROR(H13/H18*100," ")</f>
        <v>66.113544866824469</v>
      </c>
      <c r="I7" s="6">
        <f>+K6+$M$1</f>
        <v>21</v>
      </c>
      <c r="J7" s="8"/>
      <c r="K7" s="6">
        <v>47</v>
      </c>
      <c r="L7" s="38"/>
      <c r="M7" s="2">
        <v>80</v>
      </c>
    </row>
    <row r="8" spans="1:13" ht="30" customHeight="1" x14ac:dyDescent="0.25">
      <c r="A8" s="23"/>
      <c r="B8" s="23"/>
      <c r="C8" s="23"/>
      <c r="D8" s="23"/>
      <c r="E8" s="23"/>
      <c r="F8" s="19" t="s">
        <v>18</v>
      </c>
      <c r="G8" s="4">
        <v>1</v>
      </c>
      <c r="H8" s="5" t="str">
        <f t="shared" si="0"/>
        <v xml:space="preserve"> </v>
      </c>
      <c r="I8" s="6">
        <f>+K7+$M$1</f>
        <v>47</v>
      </c>
      <c r="J8" s="9"/>
      <c r="K8" s="6">
        <v>70</v>
      </c>
      <c r="L8" s="38"/>
      <c r="M8" s="2">
        <v>80</v>
      </c>
    </row>
    <row r="9" spans="1:13" ht="30" customHeight="1" x14ac:dyDescent="0.25">
      <c r="A9" s="23"/>
      <c r="B9" s="23"/>
      <c r="C9" s="23"/>
      <c r="D9" s="23"/>
      <c r="E9" s="23"/>
      <c r="F9" s="19" t="s">
        <v>19</v>
      </c>
      <c r="G9" s="4">
        <v>1</v>
      </c>
      <c r="H9" s="5" t="str">
        <f t="shared" si="0"/>
        <v xml:space="preserve"> </v>
      </c>
      <c r="I9" s="6">
        <f>+K8+$M$1</f>
        <v>70</v>
      </c>
      <c r="J9" s="10"/>
      <c r="K9" s="6">
        <v>100</v>
      </c>
      <c r="L9" s="38"/>
      <c r="M9" s="2">
        <v>80</v>
      </c>
    </row>
    <row r="10" spans="1:13" ht="30" customHeight="1" x14ac:dyDescent="0.25">
      <c r="A10" s="23"/>
      <c r="B10" s="23"/>
      <c r="C10" s="23"/>
      <c r="D10" s="23"/>
      <c r="E10" s="23"/>
      <c r="F10" s="11" t="s">
        <v>20</v>
      </c>
      <c r="G10" s="12">
        <v>1</v>
      </c>
      <c r="H10" s="13">
        <f t="shared" si="0"/>
        <v>53.325624377298432</v>
      </c>
      <c r="I10" s="25" t="s">
        <v>21</v>
      </c>
      <c r="J10" s="25"/>
      <c r="K10" s="25"/>
      <c r="L10" s="38"/>
      <c r="M10" s="2">
        <v>80</v>
      </c>
    </row>
    <row r="11" spans="1:13" x14ac:dyDescent="0.25">
      <c r="A11" s="21" t="s">
        <v>22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3" ht="15" customHeight="1" x14ac:dyDescent="0.25">
      <c r="A12" s="22" t="s">
        <v>23</v>
      </c>
      <c r="B12" s="22" t="s">
        <v>24</v>
      </c>
      <c r="C12" s="22" t="s">
        <v>25</v>
      </c>
      <c r="D12" s="22" t="s">
        <v>32</v>
      </c>
      <c r="E12" s="22" t="s">
        <v>15</v>
      </c>
      <c r="F12" s="18" t="s">
        <v>16</v>
      </c>
      <c r="G12" s="22" t="s">
        <v>26</v>
      </c>
      <c r="H12" s="15">
        <v>38614318681</v>
      </c>
      <c r="I12" s="22" t="s">
        <v>27</v>
      </c>
      <c r="J12" s="22"/>
      <c r="K12" s="22"/>
      <c r="L12" s="22"/>
    </row>
    <row r="13" spans="1:13" ht="15" customHeight="1" x14ac:dyDescent="0.25">
      <c r="A13" s="22"/>
      <c r="B13" s="22"/>
      <c r="C13" s="22"/>
      <c r="D13" s="22"/>
      <c r="E13" s="22"/>
      <c r="F13" s="18" t="s">
        <v>17</v>
      </c>
      <c r="G13" s="22"/>
      <c r="H13" s="15">
        <v>66692906366</v>
      </c>
      <c r="I13" s="22"/>
      <c r="J13" s="22"/>
      <c r="K13" s="22"/>
      <c r="L13" s="22"/>
    </row>
    <row r="14" spans="1:13" ht="15" customHeight="1" x14ac:dyDescent="0.25">
      <c r="A14" s="22"/>
      <c r="B14" s="22"/>
      <c r="C14" s="22"/>
      <c r="D14" s="22"/>
      <c r="E14" s="22"/>
      <c r="F14" s="18" t="s">
        <v>18</v>
      </c>
      <c r="G14" s="22"/>
      <c r="H14" s="15"/>
      <c r="I14" s="22"/>
      <c r="J14" s="22"/>
      <c r="K14" s="22"/>
      <c r="L14" s="22"/>
    </row>
    <row r="15" spans="1:13" x14ac:dyDescent="0.25">
      <c r="A15" s="22"/>
      <c r="B15" s="22"/>
      <c r="C15" s="22"/>
      <c r="D15" s="22"/>
      <c r="E15" s="22"/>
      <c r="F15" s="18" t="s">
        <v>19</v>
      </c>
      <c r="G15" s="22"/>
      <c r="H15" s="15"/>
      <c r="I15" s="22"/>
      <c r="J15" s="22"/>
      <c r="K15" s="22"/>
      <c r="L15" s="22"/>
    </row>
    <row r="16" spans="1:13" x14ac:dyDescent="0.25">
      <c r="A16" s="22"/>
      <c r="B16" s="22"/>
      <c r="C16" s="22"/>
      <c r="D16" s="22"/>
      <c r="E16" s="22"/>
      <c r="F16" s="11" t="s">
        <v>20</v>
      </c>
      <c r="G16" s="22"/>
      <c r="H16" s="16">
        <f>SUM(H12:H15)</f>
        <v>105307225047</v>
      </c>
      <c r="I16" s="22"/>
      <c r="J16" s="22"/>
      <c r="K16" s="22"/>
      <c r="L16" s="22"/>
    </row>
    <row r="17" spans="1:12" ht="15" customHeight="1" x14ac:dyDescent="0.25">
      <c r="A17" s="22" t="s">
        <v>28</v>
      </c>
      <c r="B17" s="22" t="s">
        <v>29</v>
      </c>
      <c r="C17" s="22" t="s">
        <v>25</v>
      </c>
      <c r="D17" s="22" t="s">
        <v>33</v>
      </c>
      <c r="E17" s="22" t="s">
        <v>15</v>
      </c>
      <c r="F17" s="18" t="s">
        <v>16</v>
      </c>
      <c r="G17" s="22" t="s">
        <v>26</v>
      </c>
      <c r="H17" s="15">
        <v>96603278376</v>
      </c>
      <c r="I17" s="22"/>
      <c r="J17" s="22"/>
      <c r="K17" s="22"/>
      <c r="L17" s="22"/>
    </row>
    <row r="18" spans="1:12" x14ac:dyDescent="0.25">
      <c r="A18" s="22"/>
      <c r="B18" s="22"/>
      <c r="C18" s="22"/>
      <c r="D18" s="22"/>
      <c r="E18" s="22"/>
      <c r="F18" s="18" t="s">
        <v>17</v>
      </c>
      <c r="G18" s="22"/>
      <c r="H18" s="15">
        <v>100876312865</v>
      </c>
      <c r="I18" s="22"/>
      <c r="J18" s="22"/>
      <c r="K18" s="22"/>
      <c r="L18" s="22"/>
    </row>
    <row r="19" spans="1:12" x14ac:dyDescent="0.25">
      <c r="A19" s="22"/>
      <c r="B19" s="22"/>
      <c r="C19" s="22"/>
      <c r="D19" s="22"/>
      <c r="E19" s="22"/>
      <c r="F19" s="18" t="s">
        <v>18</v>
      </c>
      <c r="G19" s="22"/>
      <c r="H19" s="15"/>
      <c r="I19" s="22"/>
      <c r="J19" s="22"/>
      <c r="K19" s="22"/>
      <c r="L19" s="22"/>
    </row>
    <row r="20" spans="1:12" x14ac:dyDescent="0.25">
      <c r="A20" s="22"/>
      <c r="B20" s="22"/>
      <c r="C20" s="22"/>
      <c r="D20" s="22"/>
      <c r="E20" s="22"/>
      <c r="F20" s="18" t="s">
        <v>19</v>
      </c>
      <c r="G20" s="22"/>
      <c r="H20" s="15"/>
      <c r="I20" s="22"/>
      <c r="J20" s="22"/>
      <c r="K20" s="22"/>
      <c r="L20" s="22"/>
    </row>
    <row r="21" spans="1:12" x14ac:dyDescent="0.25">
      <c r="A21" s="22"/>
      <c r="B21" s="22"/>
      <c r="C21" s="22"/>
      <c r="D21" s="22"/>
      <c r="E21" s="22"/>
      <c r="F21" s="11" t="s">
        <v>20</v>
      </c>
      <c r="G21" s="22"/>
      <c r="H21" s="16">
        <f>SUM(H17:H20)</f>
        <v>197479591241</v>
      </c>
      <c r="I21" s="22"/>
      <c r="J21" s="22"/>
      <c r="K21" s="22"/>
      <c r="L21" s="22"/>
    </row>
    <row r="22" spans="1:12" x14ac:dyDescent="0.25"/>
    <row r="23" spans="1:12" ht="15" customHeight="1" x14ac:dyDescent="0.25"/>
    <row r="24" spans="1:12" ht="15" customHeight="1" x14ac:dyDescent="0.25"/>
    <row r="25" spans="1:12" ht="15" customHeight="1" x14ac:dyDescent="0.25"/>
    <row r="26" spans="1:12" ht="15" customHeight="1" x14ac:dyDescent="0.25"/>
    <row r="27" spans="1:12" ht="15" customHeight="1" x14ac:dyDescent="0.25"/>
    <row r="28" spans="1:12" ht="15" customHeight="1" x14ac:dyDescent="0.25"/>
    <row r="29" spans="1:12" ht="15" customHeight="1" x14ac:dyDescent="0.25"/>
    <row r="30" spans="1:12" ht="15" customHeight="1" x14ac:dyDescent="0.25"/>
    <row r="31" spans="1:12" ht="15" customHeight="1" x14ac:dyDescent="0.25"/>
    <row r="32" spans="1:1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</sheetData>
  <mergeCells count="31">
    <mergeCell ref="A1:M1"/>
    <mergeCell ref="A2:B2"/>
    <mergeCell ref="C2:E2"/>
    <mergeCell ref="F2:H2"/>
    <mergeCell ref="I2:L2"/>
    <mergeCell ref="M2:M4"/>
    <mergeCell ref="A3:D3"/>
    <mergeCell ref="E3:L3"/>
    <mergeCell ref="I4:K4"/>
    <mergeCell ref="A5:L5"/>
    <mergeCell ref="A6:A10"/>
    <mergeCell ref="B6:B10"/>
    <mergeCell ref="C6:C10"/>
    <mergeCell ref="D6:D10"/>
    <mergeCell ref="E6:E10"/>
    <mergeCell ref="L6:L10"/>
    <mergeCell ref="I10:K10"/>
    <mergeCell ref="C17:C21"/>
    <mergeCell ref="D17:D21"/>
    <mergeCell ref="E17:E21"/>
    <mergeCell ref="G17:G21"/>
    <mergeCell ref="A11:L11"/>
    <mergeCell ref="A12:A16"/>
    <mergeCell ref="B12:B16"/>
    <mergeCell ref="C12:C16"/>
    <mergeCell ref="D12:D16"/>
    <mergeCell ref="E12:E16"/>
    <mergeCell ref="G12:G16"/>
    <mergeCell ref="I12:L21"/>
    <mergeCell ref="A17:A21"/>
    <mergeCell ref="B17:B21"/>
  </mergeCells>
  <conditionalFormatting sqref="H6:H9">
    <cfRule type="cellIs" dxfId="3" priority="1" operator="between">
      <formula>$I$9</formula>
      <formula>$K$9</formula>
    </cfRule>
    <cfRule type="cellIs" dxfId="2" priority="2" operator="between">
      <formula>$I$8</formula>
      <formula>$K$8</formula>
    </cfRule>
    <cfRule type="cellIs" dxfId="1" priority="3" operator="between">
      <formula>$I$7</formula>
      <formula>$K$7</formula>
    </cfRule>
    <cfRule type="cellIs" dxfId="0" priority="4" operator="between">
      <formula>$I$6</formula>
      <formula>$K$6</formula>
    </cfRule>
  </conditionalFormatting>
  <printOptions horizontalCentered="1" verticalCentered="1"/>
  <pageMargins left="0.39370078740157483" right="0.39370078740157483" top="0.39370078740157483" bottom="0.39370078740157483" header="0.31496062992125984" footer="0.31496062992125984"/>
  <pageSetup scale="54" orientation="landscape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PRIMER TRIMESTRE 2021</vt:lpstr>
      <vt:lpstr>SEGUNDO TRIMESTRE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Vanegas</dc:creator>
  <cp:lastModifiedBy>PC</cp:lastModifiedBy>
  <dcterms:created xsi:type="dcterms:W3CDTF">2020-10-14T22:18:53Z</dcterms:created>
  <dcterms:modified xsi:type="dcterms:W3CDTF">2021-07-19T19:56:43Z</dcterms:modified>
</cp:coreProperties>
</file>